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84" yWindow="84" windowWidth="10536" windowHeight="3024"/>
  </bookViews>
  <sheets>
    <sheet name="104學年研究案" sheetId="1" r:id="rId1"/>
    <sheet name="104學年度科技部產學政府機關" sheetId="2" r:id="rId2"/>
    <sheet name="104學年各系明細表" sheetId="3" r:id="rId3"/>
  </sheets>
  <calcPr calcId="145621"/>
</workbook>
</file>

<file path=xl/calcChain.xml><?xml version="1.0" encoding="utf-8"?>
<calcChain xmlns="http://schemas.openxmlformats.org/spreadsheetml/2006/main">
  <c r="L160" i="1" l="1"/>
  <c r="L161" i="1"/>
  <c r="L162" i="1"/>
  <c r="L163" i="1"/>
  <c r="L168" i="1"/>
  <c r="L170" i="1"/>
  <c r="L102" i="1"/>
  <c r="L138" i="1"/>
  <c r="L139" i="1"/>
  <c r="L140" i="1"/>
  <c r="L141" i="1"/>
  <c r="L142" i="1"/>
  <c r="L143" i="1"/>
  <c r="L145" i="1"/>
  <c r="L146" i="1"/>
  <c r="L148" i="1"/>
  <c r="L149" i="1"/>
  <c r="L150" i="1"/>
  <c r="N201" i="2" l="1"/>
  <c r="K192" i="2"/>
  <c r="K183" i="2" l="1"/>
  <c r="K187" i="2"/>
  <c r="K173" i="2" l="1"/>
  <c r="K146" i="2"/>
  <c r="K26" i="2"/>
  <c r="I183" i="3"/>
  <c r="I168" i="3"/>
  <c r="I163" i="3"/>
  <c r="I159" i="3"/>
  <c r="I137" i="3"/>
  <c r="I132" i="3"/>
  <c r="I118" i="3"/>
  <c r="I111" i="3"/>
  <c r="I104" i="3"/>
  <c r="I98" i="3"/>
  <c r="I89" i="3"/>
  <c r="I71" i="3"/>
  <c r="I66" i="3"/>
  <c r="I60" i="3"/>
  <c r="I55" i="3"/>
  <c r="I47" i="3"/>
  <c r="I35" i="3"/>
  <c r="I24" i="3"/>
  <c r="I12" i="3"/>
</calcChain>
</file>

<file path=xl/sharedStrings.xml><?xml version="1.0" encoding="utf-8"?>
<sst xmlns="http://schemas.openxmlformats.org/spreadsheetml/2006/main" count="3329" uniqueCount="1031">
  <si>
    <t>一○四年度研究案（104/1/1~104/12/31）</t>
  </si>
  <si>
    <t>102年補助</t>
  </si>
  <si>
    <t>已交結案報告</t>
  </si>
  <si>
    <t>國科會專案</t>
  </si>
  <si>
    <t>通知文號</t>
  </si>
  <si>
    <t>會期</t>
  </si>
  <si>
    <t>系所</t>
  </si>
  <si>
    <t>計 畫 編 號</t>
  </si>
  <si>
    <t>主持人</t>
  </si>
  <si>
    <t>共同主持人</t>
  </si>
  <si>
    <t>計    畫    名    稱</t>
  </si>
  <si>
    <t>備         註</t>
  </si>
  <si>
    <t>核定金額</t>
  </si>
  <si>
    <t>執行開始日期</t>
  </si>
  <si>
    <t>執行結束日期</t>
  </si>
  <si>
    <t>委託機構</t>
  </si>
  <si>
    <t>計 畫 類 別</t>
  </si>
  <si>
    <t>第一期金額</t>
  </si>
  <si>
    <t>研究類型</t>
  </si>
  <si>
    <t>簽約日期</t>
  </si>
  <si>
    <t>合約編號</t>
  </si>
  <si>
    <t>第二期金額</t>
  </si>
  <si>
    <t>國+廠商＝總額</t>
  </si>
  <si>
    <t>電機系</t>
  </si>
  <si>
    <t>機械系</t>
  </si>
  <si>
    <t>科技部</t>
  </si>
  <si>
    <t>104-2511-S-157-001-</t>
  </si>
  <si>
    <t>促進材料工程技術之學習轉化力研究—植基於現代關鍵職能及實務再造工程</t>
  </si>
  <si>
    <t>新進人員研究計畫;應用研究</t>
  </si>
  <si>
    <t>105年2月請第2期款</t>
  </si>
  <si>
    <t>生技系</t>
  </si>
  <si>
    <t>102-2313-B-157-003-MY3（3/3）</t>
  </si>
  <si>
    <t>建構及保存長期水旱田不同施肥處理之土壤基因庫與碳氮磷功能性基因表現之研究3/3</t>
  </si>
  <si>
    <t>一般型研究計畫;基礎研究</t>
  </si>
  <si>
    <t>建築系</t>
  </si>
  <si>
    <t xml:space="preserve">104-2410-H-157-001- </t>
  </si>
  <si>
    <t>宋代的六朝風尚—以國立故宮藏《宋人人物》為主的觀察 (I)</t>
  </si>
  <si>
    <t>企管系</t>
  </si>
  <si>
    <t>103-2511-S-157-001-MY3（2/3）</t>
  </si>
  <si>
    <t>實務導向技術創造力量表之編制－實務導向技術創造力量表之編制-總計畫與子計畫一：實務導向機械技術創造力量表之編制（2/3）</t>
  </si>
  <si>
    <t>一般型研究計畫;應用研究</t>
  </si>
  <si>
    <t>航機系</t>
  </si>
  <si>
    <t>104-2221-E-157-004</t>
  </si>
  <si>
    <t>仿生蜻蜓翼之手持式風力發電機開發</t>
  </si>
  <si>
    <t>新進人員研究計畫;技術發展</t>
  </si>
  <si>
    <t>104-2221-E-157-009</t>
  </si>
  <si>
    <t>奈米碳材補強環氧樹脂/碳纖維複合材料製備及其界面行為之研究</t>
  </si>
  <si>
    <t>餐飲系</t>
  </si>
  <si>
    <t>104-2311-B-157-001</t>
  </si>
  <si>
    <t>百香果殼萃取物及果殼發酵物增進胰島素阻抗細胞葡萄糖攝入及降血糖機制探討之研究</t>
  </si>
  <si>
    <t>新進人員研究計畫;基礎研究</t>
  </si>
  <si>
    <t>食科系</t>
  </si>
  <si>
    <t>104-2221-E-157-006-</t>
  </si>
  <si>
    <t>食品3D與多向度列印技術之研究與應用(II)</t>
  </si>
  <si>
    <t>104-2221-E-157-005</t>
  </si>
  <si>
    <t>考慮扭曲硬化之塑性異向性模式的評估與應用(3/3~3/3)</t>
  </si>
  <si>
    <t>觀旅系</t>
  </si>
  <si>
    <t>104-2221-E-157-002</t>
  </si>
  <si>
    <t>次軌道太空觀光發展與顧客創新接受度及新穎知覺性之關聯的研究</t>
  </si>
  <si>
    <t>104-2221-E-157-003</t>
  </si>
  <si>
    <t>民航機降落時受風切影響之飛航安全</t>
  </si>
  <si>
    <t>104-2221-E-157-007</t>
  </si>
  <si>
    <t>極端氣候下台灣及東亞地區海域海平面長期變化預測之研究(I)(II)</t>
  </si>
  <si>
    <t>104-2221-E-157-008</t>
  </si>
  <si>
    <t>奈米粒子疊層組裝表面改質技術應用於冷凝行為之研究</t>
  </si>
  <si>
    <t>航電系</t>
  </si>
  <si>
    <t>104-2221-E-157-001</t>
  </si>
  <si>
    <t>使用虛擬軟式訊息於非二元低密度奇偶檢查碼的解碼演算法之研究</t>
  </si>
  <si>
    <t>104-2320-B-157-001-</t>
  </si>
  <si>
    <t>以天然素材建構新穎性微乳膠包覆植物雌激素之活性評估</t>
  </si>
  <si>
    <t>104-2313-B-157-001-MY3（1/3）</t>
  </si>
  <si>
    <t>以Exiguobacterium sp. YC152生物感應器檢測水中六價鉻之研究與應用（1/3）</t>
  </si>
  <si>
    <t>104-2221-E-157-010</t>
  </si>
  <si>
    <t>纖維與混凝土界面氯離子傳輸行為之研究（二）</t>
  </si>
  <si>
    <t>104-2514-S-157-001</t>
  </si>
  <si>
    <t>精緻農業創新課程研發精緻化暨應用推廣-總計畫（含子計畫一：精緻農業創新課程推廣教育評鑑）(2/2)</t>
  </si>
  <si>
    <t>人才培育計畫;應用研究</t>
  </si>
  <si>
    <t>跨校</t>
  </si>
  <si>
    <t>計畫主持單位</t>
  </si>
  <si>
    <t>姓名</t>
  </si>
  <si>
    <t>國立台灣大學</t>
  </si>
  <si>
    <t>104-2621-M-005-009-MY3</t>
  </si>
  <si>
    <t xml:space="preserve">研析臺灣農業生態系服務最佳化策略一評估臺灣農業生態系土壤微生物多樣性對土壤肥力支持及土傳病害之影響(I)1/3 （第一年計畫）                                   </t>
  </si>
  <si>
    <t>國立中興大學</t>
  </si>
  <si>
    <t>土壤環境科學系教授</t>
  </si>
  <si>
    <t>楊秋忠</t>
  </si>
  <si>
    <t>教育部補助計畫</t>
  </si>
  <si>
    <t>校內編號</t>
  </si>
  <si>
    <t>服務單位</t>
  </si>
  <si>
    <t>所屬計畫單位名稱</t>
  </si>
  <si>
    <t>材料名稱及教材形式(專案名稱)</t>
  </si>
  <si>
    <t>教材編號</t>
  </si>
  <si>
    <t>計畫總經費</t>
  </si>
  <si>
    <t>教部補助額度80％</t>
  </si>
  <si>
    <t>其他經常費</t>
  </si>
  <si>
    <t>設備費</t>
  </si>
  <si>
    <t>經常費</t>
  </si>
  <si>
    <t>資源中心</t>
  </si>
  <si>
    <t>電子系</t>
  </si>
  <si>
    <t>民間產學合作</t>
  </si>
  <si>
    <t>系別</t>
  </si>
  <si>
    <t>研究計劃編號</t>
  </si>
  <si>
    <t>備        註</t>
  </si>
  <si>
    <t>土木系</t>
  </si>
  <si>
    <t>王信記塑膠工業股份有限公司</t>
  </si>
  <si>
    <t>原本健康事業股份有限公司</t>
  </si>
  <si>
    <t>財團法人夢想社區文教發展基金會</t>
  </si>
  <si>
    <t>友臣營造有限公司</t>
  </si>
  <si>
    <t>遊戲學程</t>
  </si>
  <si>
    <t>航管系</t>
  </si>
  <si>
    <t>財團法人中華航空事業發展基金會</t>
  </si>
  <si>
    <r>
      <t>華生技101產學字009-1號4/5</t>
    </r>
    <r>
      <rPr>
        <sz val="10"/>
        <color indexed="10"/>
        <rFont val="新細明體"/>
        <family val="1"/>
        <charset val="136"/>
      </rPr>
      <t>﹙欠ok﹚</t>
    </r>
  </si>
  <si>
    <t>建構免疫細胞低溫P2級保存實驗室之設計及開發（子計畫1）－免疫細胞培養支設備規劃4/5</t>
  </si>
  <si>
    <t>光輝生命醫學股份有限公司</t>
  </si>
  <si>
    <r>
      <t>華生技101產學字009-2號4/5</t>
    </r>
    <r>
      <rPr>
        <sz val="10"/>
        <color indexed="10"/>
        <rFont val="新細明體"/>
        <family val="1"/>
        <charset val="136"/>
      </rPr>
      <t>﹙欠ok﹚</t>
    </r>
  </si>
  <si>
    <t>建構免疫細胞低溫P2級保存實驗室之設計及開發（子計畫2）－免疫細胞培養複製條件支外在環境分析4/5</t>
  </si>
  <si>
    <r>
      <t>華生技101產學字009-3號4/5</t>
    </r>
    <r>
      <rPr>
        <sz val="10"/>
        <color indexed="10"/>
        <rFont val="新細明體"/>
        <family val="1"/>
        <charset val="136"/>
      </rPr>
      <t>﹙欠ok﹚</t>
    </r>
  </si>
  <si>
    <t>建構免疫細胞低溫P2級保存實驗室之設計及開發（子計畫3）－P2實驗室無菌消毒條件之分析4/5</t>
  </si>
  <si>
    <r>
      <t>華生技101產學字009-4號4/5</t>
    </r>
    <r>
      <rPr>
        <sz val="10"/>
        <color indexed="10"/>
        <rFont val="新細明體"/>
        <family val="1"/>
        <charset val="136"/>
      </rPr>
      <t>﹙欠ok﹚</t>
    </r>
  </si>
  <si>
    <t>建構免疫細胞低溫P2級保存實驗室之設計及開發（子計畫4）－P2實驗室物流及緩衝動線之設計4/5</t>
  </si>
  <si>
    <r>
      <t>華航管104產學字004號</t>
    </r>
    <r>
      <rPr>
        <sz val="10"/>
        <color rgb="FFFF0000"/>
        <rFont val="新細明體"/>
        <family val="1"/>
        <charset val="136"/>
      </rPr>
      <t>﹙ok﹚</t>
    </r>
    <r>
      <rPr>
        <sz val="10"/>
        <color indexed="10"/>
        <rFont val="新細明體"/>
        <family val="1"/>
        <charset val="136"/>
      </rPr>
      <t/>
    </r>
  </si>
  <si>
    <t>台中市海空港雙星發展策略之研究</t>
  </si>
  <si>
    <t>睿盈興業股份有限公司</t>
  </si>
  <si>
    <r>
      <t>華遊戲104產學字001號</t>
    </r>
    <r>
      <rPr>
        <sz val="10"/>
        <color rgb="FFFF0000"/>
        <rFont val="新細明體"/>
        <family val="1"/>
        <charset val="136"/>
      </rPr>
      <t>﹙ok﹚</t>
    </r>
    <r>
      <rPr>
        <sz val="10"/>
        <color indexed="10"/>
        <rFont val="新細明體"/>
        <family val="1"/>
        <charset val="136"/>
      </rPr>
      <t/>
    </r>
  </si>
  <si>
    <t>TLB萬用可調式升降鋁梯展示影片</t>
  </si>
  <si>
    <t>多惠企業有限公司</t>
  </si>
  <si>
    <r>
      <t>華土木104產學字008號</t>
    </r>
    <r>
      <rPr>
        <sz val="10"/>
        <color rgb="FFFF0000"/>
        <rFont val="新細明體"/>
        <family val="1"/>
        <charset val="136"/>
      </rPr>
      <t>﹙ok﹚</t>
    </r>
  </si>
  <si>
    <t>拔馬坑溪整治水理分析之應用研究</t>
  </si>
  <si>
    <r>
      <t>華食科104產學字007號</t>
    </r>
    <r>
      <rPr>
        <sz val="10"/>
        <color rgb="FFFF0000"/>
        <rFont val="新細明體"/>
        <family val="1"/>
        <charset val="136"/>
      </rPr>
      <t>﹙欠入帳證明﹚</t>
    </r>
    <r>
      <rPr>
        <sz val="10"/>
        <color indexed="10"/>
        <rFont val="新細明體"/>
        <family val="1"/>
        <charset val="136"/>
      </rPr>
      <t/>
    </r>
  </si>
  <si>
    <t>可程式超音波萃取之最佳條件研究</t>
  </si>
  <si>
    <t>東益生技有限公司</t>
  </si>
  <si>
    <r>
      <t>華航電104產學字004號</t>
    </r>
    <r>
      <rPr>
        <sz val="10"/>
        <color rgb="FFFF0000"/>
        <rFont val="新細明體"/>
        <family val="1"/>
        <charset val="136"/>
      </rPr>
      <t>﹙欠入帳證明﹚</t>
    </r>
    <r>
      <rPr>
        <sz val="10"/>
        <color indexed="10"/>
        <rFont val="新細明體"/>
        <family val="1"/>
        <charset val="136"/>
      </rPr>
      <t/>
    </r>
  </si>
  <si>
    <t>新型B字形單極漸變微帶天線之設計</t>
  </si>
  <si>
    <t>星儀科技有限公司</t>
  </si>
  <si>
    <r>
      <t>華建築104產學字013號</t>
    </r>
    <r>
      <rPr>
        <sz val="10"/>
        <color rgb="FFFF0000"/>
        <rFont val="新細明體"/>
        <family val="1"/>
        <charset val="136"/>
      </rPr>
      <t>﹙欠ok﹚</t>
    </r>
  </si>
  <si>
    <t>高職航空情境教室設計技術服務</t>
  </si>
  <si>
    <t>張迺樑建築師事務所</t>
  </si>
  <si>
    <r>
      <t>華建築104產學字014號</t>
    </r>
    <r>
      <rPr>
        <sz val="10"/>
        <color rgb="FFFF0000"/>
        <rFont val="新細明體"/>
        <family val="1"/>
        <charset val="136"/>
      </rPr>
      <t>﹙欠ok﹚</t>
    </r>
  </si>
  <si>
    <t>國民小學及幼兒園遊戲場設計技術服務案</t>
  </si>
  <si>
    <t>億勝實業有限公司</t>
  </si>
  <si>
    <r>
      <t>華航電104產學字006號</t>
    </r>
    <r>
      <rPr>
        <sz val="10"/>
        <color rgb="FFFF0000"/>
        <rFont val="新細明體"/>
        <family val="1"/>
        <charset val="136"/>
      </rPr>
      <t>﹙欠入帳證明﹚</t>
    </r>
    <r>
      <rPr>
        <sz val="10"/>
        <color indexed="10"/>
        <rFont val="新細明體"/>
        <family val="1"/>
        <charset val="136"/>
      </rPr>
      <t/>
    </r>
  </si>
  <si>
    <t>多耦合特徵分析演算法開發</t>
  </si>
  <si>
    <t>工業技術研究院</t>
  </si>
  <si>
    <r>
      <t>華電機104產學字009號</t>
    </r>
    <r>
      <rPr>
        <sz val="10"/>
        <color rgb="FFFF0000"/>
        <rFont val="新細明體"/>
        <family val="1"/>
        <charset val="136"/>
      </rPr>
      <t>﹙欠ok﹚</t>
    </r>
    <r>
      <rPr>
        <sz val="10"/>
        <color indexed="10"/>
        <rFont val="新細明體"/>
        <family val="1"/>
        <charset val="136"/>
      </rPr>
      <t/>
    </r>
  </si>
  <si>
    <t>側磨型光纖感測器之研究</t>
  </si>
  <si>
    <t>銓碁光電科技股份有限公司</t>
  </si>
  <si>
    <r>
      <t>華食科104產學字008號</t>
    </r>
    <r>
      <rPr>
        <sz val="10"/>
        <color rgb="FFFF0000"/>
        <rFont val="新細明體"/>
        <family val="1"/>
        <charset val="136"/>
      </rPr>
      <t>﹙ok﹚</t>
    </r>
    <r>
      <rPr>
        <sz val="10"/>
        <color indexed="10"/>
        <rFont val="新細明體"/>
        <family val="1"/>
        <charset val="136"/>
      </rPr>
      <t/>
    </r>
  </si>
  <si>
    <r>
      <t>黃金北蟲草（Cordyceps militaris）之量產及應用</t>
    </r>
    <r>
      <rPr>
        <sz val="10"/>
        <color rgb="FF0000FF"/>
        <rFont val="新細明體"/>
        <family val="1"/>
        <charset val="136"/>
      </rPr>
      <t>﹙已收入帳證明﹚</t>
    </r>
  </si>
  <si>
    <r>
      <t>華建築104產學字015號</t>
    </r>
    <r>
      <rPr>
        <sz val="10"/>
        <color rgb="FFFF0000"/>
        <rFont val="新細明體"/>
        <family val="1"/>
        <charset val="136"/>
      </rPr>
      <t>﹙欠入帳證明﹚</t>
    </r>
  </si>
  <si>
    <t>2015夢想嘉年華大偶製作及藝術遊行活動</t>
  </si>
  <si>
    <r>
      <t>華電子104產學字008號</t>
    </r>
    <r>
      <rPr>
        <sz val="10"/>
        <color rgb="FFFF0000"/>
        <rFont val="新細明體"/>
        <family val="1"/>
        <charset val="136"/>
      </rPr>
      <t>﹙欠ok﹚</t>
    </r>
    <r>
      <rPr>
        <sz val="10"/>
        <color indexed="10"/>
        <rFont val="新細明體"/>
        <family val="1"/>
        <charset val="136"/>
      </rPr>
      <t/>
    </r>
  </si>
  <si>
    <t>智慧型無線感測網路系統應用之研究</t>
  </si>
  <si>
    <t>建崴科技股份有限公司</t>
  </si>
  <si>
    <r>
      <t>華機械104產學字009號</t>
    </r>
    <r>
      <rPr>
        <sz val="10"/>
        <color rgb="FFFF0000"/>
        <rFont val="新細明體"/>
        <family val="1"/>
        <charset val="136"/>
      </rPr>
      <t>﹙欠入帳證明﹚</t>
    </r>
    <r>
      <rPr>
        <sz val="10"/>
        <color indexed="10"/>
        <rFont val="新細明體"/>
        <family val="1"/>
        <charset val="136"/>
      </rPr>
      <t/>
    </r>
  </si>
  <si>
    <t>3D列印塑料擠出製程產品變形研究</t>
  </si>
  <si>
    <t>招氏自動化有限公司</t>
  </si>
  <si>
    <r>
      <t>華機械104產學字010號</t>
    </r>
    <r>
      <rPr>
        <sz val="10"/>
        <color rgb="FFFF0000"/>
        <rFont val="新細明體"/>
        <family val="1"/>
        <charset val="136"/>
      </rPr>
      <t>﹙欠入帳證明﹚</t>
    </r>
    <r>
      <rPr>
        <sz val="10"/>
        <color indexed="10"/>
        <rFont val="新細明體"/>
        <family val="1"/>
        <charset val="136"/>
      </rPr>
      <t/>
    </r>
  </si>
  <si>
    <t>自動玻璃倉儲機電系統開發</t>
  </si>
  <si>
    <t>永正玻璃機械有限公司</t>
  </si>
  <si>
    <r>
      <t>華電子104產學字009號</t>
    </r>
    <r>
      <rPr>
        <sz val="10"/>
        <color rgb="FFFF0000"/>
        <rFont val="新細明體"/>
        <family val="1"/>
        <charset val="136"/>
      </rPr>
      <t>﹙欠入帳證明﹚</t>
    </r>
    <r>
      <rPr>
        <sz val="10"/>
        <color indexed="10"/>
        <rFont val="新細明體"/>
        <family val="1"/>
        <charset val="136"/>
      </rPr>
      <t/>
    </r>
  </si>
  <si>
    <t>PM步進馬達在機車儀錶上之應用</t>
  </si>
  <si>
    <t>德乙企業股份有限公司</t>
  </si>
  <si>
    <r>
      <t>華企管104產學字006號</t>
    </r>
    <r>
      <rPr>
        <sz val="10"/>
        <color rgb="FFFF0000"/>
        <rFont val="新細明體"/>
        <family val="1"/>
        <charset val="136"/>
      </rPr>
      <t>﹙欠ok﹚</t>
    </r>
  </si>
  <si>
    <t>微型創業之研究分析</t>
  </si>
  <si>
    <t>橋邦有限公司</t>
  </si>
  <si>
    <r>
      <t>華觀旅104產學字003號</t>
    </r>
    <r>
      <rPr>
        <sz val="10"/>
        <color rgb="FFFF0000"/>
        <rFont val="新細明體"/>
        <family val="1"/>
        <charset val="136"/>
      </rPr>
      <t>﹙欠ok﹚</t>
    </r>
    <r>
      <rPr>
        <sz val="10"/>
        <color indexed="10"/>
        <rFont val="新細明體"/>
        <family val="1"/>
        <charset val="136"/>
      </rPr>
      <t/>
    </r>
  </si>
  <si>
    <t>原鄉部落觀光旅遊之初探-－以新竹縣尖石鄉為例</t>
  </si>
  <si>
    <t>台灣原鄉薪傳慈愛協會</t>
  </si>
  <si>
    <r>
      <t>華航機104產學字005號</t>
    </r>
    <r>
      <rPr>
        <sz val="10"/>
        <color rgb="FFFF0000"/>
        <rFont val="新細明體"/>
        <family val="1"/>
        <charset val="136"/>
      </rPr>
      <t>﹙欠ok﹚</t>
    </r>
    <r>
      <rPr>
        <sz val="10"/>
        <color indexed="10"/>
        <rFont val="新細明體"/>
        <family val="1"/>
        <charset val="136"/>
      </rPr>
      <t/>
    </r>
  </si>
  <si>
    <t>複合材料性質提升及新製程評估</t>
  </si>
  <si>
    <t>觀光行政法規－教材資源彙編之研究</t>
  </si>
  <si>
    <t>五南圖書出版股份有限公司</t>
  </si>
  <si>
    <t>政府機關</t>
  </si>
  <si>
    <t>政府機關產學合作</t>
  </si>
  <si>
    <r>
      <t>華餐飲104產學字009號</t>
    </r>
    <r>
      <rPr>
        <sz val="10"/>
        <color rgb="FFFF0000"/>
        <rFont val="新細明體"/>
        <family val="1"/>
        <charset val="136"/>
      </rPr>
      <t>﹙欠ok﹚</t>
    </r>
  </si>
  <si>
    <t>台北市南港區成德國民小學周邊健康飲食輔導示範專案計畫</t>
  </si>
  <si>
    <t>台北市立聯合醫院忠孝院區</t>
  </si>
  <si>
    <r>
      <t>華生技104產學字012號</t>
    </r>
    <r>
      <rPr>
        <sz val="10"/>
        <color rgb="FFFF0000"/>
        <rFont val="新細明體"/>
        <family val="1"/>
        <charset val="136"/>
      </rPr>
      <t>﹙欠入帳證明﹚</t>
    </r>
    <r>
      <rPr>
        <sz val="10"/>
        <color indexed="10"/>
        <rFont val="新細明體"/>
        <family val="1"/>
        <charset val="136"/>
      </rPr>
      <t/>
    </r>
  </si>
  <si>
    <t>應用應力波檢測技術評估珍貴樹木腐朽程度計畫</t>
  </si>
  <si>
    <t>花蓮縣政府</t>
  </si>
  <si>
    <r>
      <t>華航電104產學字005號</t>
    </r>
    <r>
      <rPr>
        <sz val="10"/>
        <color rgb="FFFF0000"/>
        <rFont val="新細明體"/>
        <family val="1"/>
        <charset val="136"/>
      </rPr>
      <t>﹙欠ok﹚</t>
    </r>
  </si>
  <si>
    <r>
      <t>儲能系統併電衝擊分析</t>
    </r>
    <r>
      <rPr>
        <sz val="10"/>
        <color rgb="FFC00000"/>
        <rFont val="新細明體"/>
        <family val="1"/>
        <charset val="136"/>
      </rPr>
      <t>（104/8/18送廠商用印）</t>
    </r>
  </si>
  <si>
    <t>國家中山科學研究所飛彈火箭研究所</t>
  </si>
  <si>
    <r>
      <t>華生技104產學字013號</t>
    </r>
    <r>
      <rPr>
        <sz val="10"/>
        <color rgb="FFFF0000"/>
        <rFont val="新細明體"/>
        <family val="1"/>
        <charset val="136"/>
      </rPr>
      <t>﹙欠入帳證明﹚</t>
    </r>
    <r>
      <rPr>
        <sz val="10"/>
        <color indexed="10"/>
        <rFont val="新細明體"/>
        <family val="1"/>
        <charset val="136"/>
      </rPr>
      <t/>
    </r>
  </si>
  <si>
    <t>104年度樂活天堂綠串珠－有機農業輔導陪伴實施基地</t>
  </si>
  <si>
    <t>雲林縣政府</t>
  </si>
  <si>
    <r>
      <t>華航電104產學字006號</t>
    </r>
    <r>
      <rPr>
        <sz val="10"/>
        <color rgb="FFFF0000"/>
        <rFont val="新細明體"/>
        <family val="1"/>
        <charset val="136"/>
      </rPr>
      <t>﹙欠ok﹚</t>
    </r>
  </si>
  <si>
    <t>無線電助導航設施之地測改善研究案</t>
  </si>
  <si>
    <t>交通部民用航空局飛航服務總台</t>
  </si>
  <si>
    <t>其他單位計劃</t>
  </si>
  <si>
    <t>補助計畫單位</t>
  </si>
  <si>
    <t xml:space="preserve">  計    畫    名    稱</t>
  </si>
  <si>
    <t>一○四學年度研究案（104/8/1~104/12/31）</t>
    <phoneticPr fontId="6" type="noConversion"/>
  </si>
  <si>
    <t>博大</t>
    <phoneticPr fontId="27" type="noConversion"/>
  </si>
  <si>
    <t>電機系</t>
    <phoneticPr fontId="27" type="noConversion"/>
  </si>
  <si>
    <t>科學工業園區人才培育計畫</t>
    <phoneticPr fontId="27" type="noConversion"/>
  </si>
  <si>
    <t>細胞培養與天然物分析應用於保健食品開發之關鍵技術</t>
    <phoneticPr fontId="27" type="noConversion"/>
  </si>
  <si>
    <t>科技部新竹科學工業園區管理局</t>
    <phoneticPr fontId="6" type="noConversion"/>
  </si>
  <si>
    <r>
      <t>科技部$</t>
    </r>
    <r>
      <rPr>
        <sz val="8"/>
        <color rgb="FFFF0000"/>
        <rFont val="新細明體"/>
        <family val="1"/>
        <charset val="136"/>
      </rPr>
      <t>52.3萬</t>
    </r>
    <r>
      <rPr>
        <sz val="8"/>
        <rFont val="新細明體"/>
        <family val="1"/>
        <charset val="136"/>
      </rPr>
      <t>學校$</t>
    </r>
    <r>
      <rPr>
        <sz val="8"/>
        <color rgb="FFFF0000"/>
        <rFont val="新細明體"/>
        <family val="1"/>
        <charset val="136"/>
      </rPr>
      <t>5.8111萬</t>
    </r>
    <r>
      <rPr>
        <sz val="8"/>
        <rFont val="新細明體"/>
        <family val="1"/>
        <charset val="136"/>
      </rPr>
      <t xml:space="preserve">    （</t>
    </r>
    <r>
      <rPr>
        <sz val="8"/>
        <color rgb="FFFF0000"/>
        <rFont val="新細明體"/>
        <family val="1"/>
        <charset val="136"/>
      </rPr>
      <t>58.1111萬</t>
    </r>
    <r>
      <rPr>
        <sz val="8"/>
        <rFont val="新細明體"/>
        <family val="1"/>
        <charset val="136"/>
      </rPr>
      <t>）</t>
    </r>
    <phoneticPr fontId="6" type="noConversion"/>
  </si>
  <si>
    <t>機械系</t>
    <phoneticPr fontId="6" type="noConversion"/>
  </si>
  <si>
    <t>建築系</t>
    <phoneticPr fontId="6" type="noConversion"/>
  </si>
  <si>
    <t>航機系</t>
    <phoneticPr fontId="6" type="noConversion"/>
  </si>
  <si>
    <t>航電系</t>
    <phoneticPr fontId="6" type="noConversion"/>
  </si>
  <si>
    <t>生技系</t>
    <phoneticPr fontId="6" type="noConversion"/>
  </si>
  <si>
    <t>企管系</t>
    <phoneticPr fontId="6" type="noConversion"/>
  </si>
  <si>
    <t>食科系</t>
    <phoneticPr fontId="6" type="noConversion"/>
  </si>
  <si>
    <t>生技系</t>
    <phoneticPr fontId="6" type="noConversion"/>
  </si>
  <si>
    <t>管理費</t>
    <phoneticPr fontId="6" type="noConversion"/>
  </si>
  <si>
    <t>105/01/07臺教技(三)字第1040175770號</t>
    <phoneticPr fontId="27" type="noConversion"/>
  </si>
  <si>
    <t>通識中心</t>
    <phoneticPr fontId="27" type="noConversion"/>
  </si>
  <si>
    <t>教育部補助技專校院'推動通識課程革新計畫</t>
    <phoneticPr fontId="27" type="noConversion"/>
  </si>
  <si>
    <t>104學年度第2學期通識課程革新計畫－照見性別－性別議題與典範</t>
    <phoneticPr fontId="27" type="noConversion"/>
  </si>
  <si>
    <t>教育部</t>
    <phoneticPr fontId="27" type="noConversion"/>
  </si>
  <si>
    <r>
      <t xml:space="preserve">教育部$50萬學校$7.575萬    </t>
    </r>
    <r>
      <rPr>
        <sz val="10"/>
        <color indexed="10"/>
        <rFont val="新細明體"/>
        <family val="1"/>
        <charset val="136"/>
      </rPr>
      <t>（57.575萬）</t>
    </r>
    <phoneticPr fontId="27" type="noConversion"/>
  </si>
  <si>
    <t>通識中心</t>
    <phoneticPr fontId="27" type="noConversion"/>
  </si>
  <si>
    <t>教育部補助技專校院'推動通識課程革新計畫</t>
    <phoneticPr fontId="27" type="noConversion"/>
  </si>
  <si>
    <t>104學年度第2學期通識課程革新計畫－照見性別－愛情音樂學</t>
    <phoneticPr fontId="27" type="noConversion"/>
  </si>
  <si>
    <t>104學年度第2學期通識課程革新計畫－照見性別－性別與宗教</t>
    <phoneticPr fontId="27" type="noConversion"/>
  </si>
  <si>
    <t>資工系</t>
    <phoneticPr fontId="6" type="noConversion"/>
  </si>
  <si>
    <t>資通訊軟體創新人才推動推'廣計畫</t>
    <phoneticPr fontId="27" type="noConversion"/>
  </si>
  <si>
    <t>智慧終端與人機互動</t>
    <phoneticPr fontId="6" type="noConversion"/>
  </si>
  <si>
    <r>
      <t xml:space="preserve">教育部$48萬學校$12萬    </t>
    </r>
    <r>
      <rPr>
        <sz val="10"/>
        <color indexed="10"/>
        <rFont val="新細明體"/>
        <family val="1"/>
        <charset val="136"/>
      </rPr>
      <t>（60萬）</t>
    </r>
    <phoneticPr fontId="27" type="noConversion"/>
  </si>
  <si>
    <r>
      <t>華企管105產學字002號</t>
    </r>
    <r>
      <rPr>
        <sz val="10"/>
        <color rgb="FFFF0000"/>
        <rFont val="新細明體"/>
        <family val="1"/>
        <charset val="136"/>
      </rPr>
      <t>﹙ok﹚</t>
    </r>
    <phoneticPr fontId="6" type="noConversion"/>
  </si>
  <si>
    <t>微型創業之研究分析</t>
    <phoneticPr fontId="6" type="noConversion"/>
  </si>
  <si>
    <r>
      <t>105年無獎勵點數</t>
    </r>
    <r>
      <rPr>
        <sz val="10"/>
        <color rgb="FFC00000"/>
        <rFont val="新細明體"/>
        <family val="1"/>
        <charset val="136"/>
      </rPr>
      <t xml:space="preserve">1.結案報告
</t>
    </r>
    <r>
      <rPr>
        <sz val="10"/>
        <color rgb="FF0000FF"/>
        <rFont val="新細明體"/>
        <family val="1"/>
        <charset val="136"/>
      </rPr>
      <t>欠</t>
    </r>
    <r>
      <rPr>
        <sz val="10"/>
        <color rgb="FFC00000"/>
        <rFont val="新細明體"/>
        <family val="1"/>
        <charset val="136"/>
      </rPr>
      <t>2.公開發表資料</t>
    </r>
    <phoneticPr fontId="6" type="noConversion"/>
  </si>
  <si>
    <t>橋邦有限公司</t>
    <phoneticPr fontId="6" type="noConversion"/>
  </si>
  <si>
    <t>電機系</t>
    <phoneticPr fontId="6" type="noConversion"/>
  </si>
  <si>
    <r>
      <t>華電機105產學字001號</t>
    </r>
    <r>
      <rPr>
        <sz val="10"/>
        <color rgb="FFFF0000"/>
        <rFont val="新細明體"/>
        <family val="1"/>
        <charset val="136"/>
      </rPr>
      <t>﹙ok﹚</t>
    </r>
    <phoneticPr fontId="6" type="noConversion"/>
  </si>
  <si>
    <t>智慧建築設計技術研究</t>
    <phoneticPr fontId="6" type="noConversion"/>
  </si>
  <si>
    <t>崴立工程顧問有限公司</t>
    <phoneticPr fontId="6" type="noConversion"/>
  </si>
  <si>
    <r>
      <t>華電機105產學字002號</t>
    </r>
    <r>
      <rPr>
        <sz val="10"/>
        <color rgb="FFFF0000"/>
        <rFont val="新細明體"/>
        <family val="1"/>
        <charset val="136"/>
      </rPr>
      <t>﹙欠ok﹚</t>
    </r>
    <phoneticPr fontId="6" type="noConversion"/>
  </si>
  <si>
    <t>基於物聯網之失智老人看護系統之研究</t>
    <phoneticPr fontId="6" type="noConversion"/>
  </si>
  <si>
    <t>鴻聯發科技股份有限公司</t>
    <phoneticPr fontId="6" type="noConversion"/>
  </si>
  <si>
    <t>土木系</t>
    <phoneticPr fontId="6" type="noConversion"/>
  </si>
  <si>
    <r>
      <t>華土木105產學字001號</t>
    </r>
    <r>
      <rPr>
        <sz val="10"/>
        <color rgb="FFFF0000"/>
        <rFont val="新細明體"/>
        <family val="1"/>
        <charset val="136"/>
      </rPr>
      <t>﹙ok﹚</t>
    </r>
    <phoneticPr fontId="6" type="noConversion"/>
  </si>
  <si>
    <t>加勁格網界面力學參數性質實測研究</t>
    <phoneticPr fontId="6" type="noConversion"/>
  </si>
  <si>
    <t>日鼎檢測事業股份有限公司</t>
    <phoneticPr fontId="6" type="noConversion"/>
  </si>
  <si>
    <t>航管系</t>
    <phoneticPr fontId="6" type="noConversion"/>
  </si>
  <si>
    <r>
      <t>華航管105產學字001號</t>
    </r>
    <r>
      <rPr>
        <sz val="10"/>
        <color rgb="FFFF0000"/>
        <rFont val="新細明體"/>
        <family val="1"/>
        <charset val="136"/>
      </rPr>
      <t>﹙ok﹚</t>
    </r>
    <phoneticPr fontId="6" type="noConversion"/>
  </si>
  <si>
    <t>物流業者與設計產業之顧客關係探討專案研究</t>
    <phoneticPr fontId="6" type="noConversion"/>
  </si>
  <si>
    <r>
      <t xml:space="preserve">1.結案報告
</t>
    </r>
    <r>
      <rPr>
        <sz val="10"/>
        <color rgb="FFFF0000"/>
        <rFont val="新細明體"/>
        <family val="1"/>
        <charset val="136"/>
        <scheme val="minor"/>
      </rPr>
      <t>欠</t>
    </r>
    <r>
      <rPr>
        <sz val="10"/>
        <color rgb="FF0000FF"/>
        <rFont val="新細明體"/>
        <family val="1"/>
        <charset val="136"/>
        <scheme val="minor"/>
      </rPr>
      <t xml:space="preserve">2.公開發表資料       </t>
    </r>
    <r>
      <rPr>
        <sz val="10"/>
        <color rgb="FFFF0000"/>
        <rFont val="新細明體"/>
        <family val="1"/>
        <charset val="136"/>
        <scheme val="minor"/>
      </rPr>
      <t>欠</t>
    </r>
    <r>
      <rPr>
        <sz val="10"/>
        <color rgb="FF0000FF"/>
        <rFont val="新細明體"/>
        <family val="1"/>
        <charset val="136"/>
        <scheme val="minor"/>
      </rPr>
      <t>3.資料庫表1-8</t>
    </r>
    <phoneticPr fontId="6" type="noConversion"/>
  </si>
  <si>
    <t>瘋脫殼設計公司</t>
    <phoneticPr fontId="6" type="noConversion"/>
  </si>
  <si>
    <t>餐飲系</t>
    <phoneticPr fontId="6" type="noConversion"/>
  </si>
  <si>
    <r>
      <t>華餐飲105產學字001號</t>
    </r>
    <r>
      <rPr>
        <sz val="10"/>
        <color rgb="FFFF0000"/>
        <rFont val="新細明體"/>
        <family val="1"/>
        <charset val="136"/>
      </rPr>
      <t>﹙ok﹚</t>
    </r>
    <phoneticPr fontId="6" type="noConversion"/>
  </si>
  <si>
    <t>探討健康素食與養生保健的關係</t>
    <phoneticPr fontId="6" type="noConversion"/>
  </si>
  <si>
    <t>正豐國際企業有限公司</t>
    <phoneticPr fontId="6" type="noConversion"/>
  </si>
  <si>
    <r>
      <t>華土木105產學字005號</t>
    </r>
    <r>
      <rPr>
        <sz val="10"/>
        <color rgb="FFFF0000"/>
        <rFont val="新細明體"/>
        <family val="1"/>
        <charset val="136"/>
      </rPr>
      <t>﹙ok﹚</t>
    </r>
    <phoneticPr fontId="6" type="noConversion"/>
  </si>
  <si>
    <t>新北市三重區德新段618至627、629、662至665地號集合住宅興建工程開挖施工對新莊線捷運設施影響評估分析</t>
    <phoneticPr fontId="6" type="noConversion"/>
  </si>
  <si>
    <t>長隆建設股份有限公司</t>
    <phoneticPr fontId="6" type="noConversion"/>
  </si>
  <si>
    <r>
      <t>華土木105產學字002號</t>
    </r>
    <r>
      <rPr>
        <sz val="10"/>
        <color rgb="FFFF0000"/>
        <rFont val="新細明體"/>
        <family val="1"/>
        <charset val="136"/>
      </rPr>
      <t>﹙ok﹚</t>
    </r>
    <phoneticPr fontId="6" type="noConversion"/>
  </si>
  <si>
    <t>拔馬坑溪整治水文分析之應用研究（2）</t>
    <phoneticPr fontId="6" type="noConversion"/>
  </si>
  <si>
    <t>友臣營造有限公司</t>
    <phoneticPr fontId="6" type="noConversion"/>
  </si>
  <si>
    <r>
      <t>華建築105產學字001號</t>
    </r>
    <r>
      <rPr>
        <sz val="10"/>
        <color rgb="FFFF0000"/>
        <rFont val="新細明體"/>
        <family val="1"/>
        <charset val="136"/>
      </rPr>
      <t>﹙欠ok﹚</t>
    </r>
    <phoneticPr fontId="6" type="noConversion"/>
  </si>
  <si>
    <r>
      <t>迎接高齡低碳－台北都會鄰里策略建設之創造</t>
    </r>
    <r>
      <rPr>
        <sz val="10"/>
        <color rgb="FFFF0000"/>
        <rFont val="新細明體"/>
        <family val="1"/>
        <charset val="136"/>
      </rPr>
      <t>（105/2/2送廠商用印）</t>
    </r>
    <phoneticPr fontId="6" type="noConversion"/>
  </si>
  <si>
    <t>宇維邦有限公司</t>
    <phoneticPr fontId="6" type="noConversion"/>
  </si>
  <si>
    <r>
      <t>華餐飲105產學字002號</t>
    </r>
    <r>
      <rPr>
        <sz val="10"/>
        <color rgb="FFFF0000"/>
        <rFont val="新細明體"/>
        <family val="1"/>
        <charset val="136"/>
      </rPr>
      <t>﹙ok﹚</t>
    </r>
    <phoneticPr fontId="6" type="noConversion"/>
  </si>
  <si>
    <t>意式菜單規劃與研發</t>
    <phoneticPr fontId="6" type="noConversion"/>
  </si>
  <si>
    <r>
      <t xml:space="preserve">1.結案報告
</t>
    </r>
    <r>
      <rPr>
        <sz val="10"/>
        <color rgb="FFFF0000"/>
        <rFont val="新細明體"/>
        <family val="1"/>
        <charset val="136"/>
        <scheme val="minor"/>
      </rPr>
      <t>欠</t>
    </r>
    <r>
      <rPr>
        <sz val="10"/>
        <color rgb="FF0000FF"/>
        <rFont val="新細明體"/>
        <family val="1"/>
        <charset val="136"/>
        <scheme val="minor"/>
      </rPr>
      <t>2.公開發表資料</t>
    </r>
    <phoneticPr fontId="6" type="noConversion"/>
  </si>
  <si>
    <t>美食映象整合行銷顧問股份有限公司</t>
    <phoneticPr fontId="6" type="noConversion"/>
  </si>
  <si>
    <r>
      <t>華生技105產學字001號</t>
    </r>
    <r>
      <rPr>
        <sz val="10"/>
        <color rgb="FFFF0000"/>
        <rFont val="新細明體"/>
        <family val="1"/>
        <charset val="136"/>
      </rPr>
      <t>﹙ok﹚</t>
    </r>
    <phoneticPr fontId="6" type="noConversion"/>
  </si>
  <si>
    <t>植物工廠市場分析與LED光源對迷迭香生長之影響評估</t>
    <phoneticPr fontId="6" type="noConversion"/>
  </si>
  <si>
    <t>典瑞企業有限公司</t>
    <phoneticPr fontId="6" type="noConversion"/>
  </si>
  <si>
    <r>
      <t>華機械105產學字001號</t>
    </r>
    <r>
      <rPr>
        <sz val="10"/>
        <color rgb="FFFF0000"/>
        <rFont val="新細明體"/>
        <family val="1"/>
        <charset val="136"/>
      </rPr>
      <t>﹙ok﹚</t>
    </r>
    <phoneticPr fontId="6" type="noConversion"/>
  </si>
  <si>
    <t>創新澱粉檢測</t>
    <phoneticPr fontId="6" type="noConversion"/>
  </si>
  <si>
    <t>正立商行</t>
    <phoneticPr fontId="6" type="noConversion"/>
  </si>
  <si>
    <r>
      <t>華生技105產學字001號</t>
    </r>
    <r>
      <rPr>
        <sz val="10"/>
        <color rgb="FFFF0000"/>
        <rFont val="新細明體"/>
        <family val="1"/>
        <charset val="136"/>
      </rPr>
      <t>﹙欠ok﹚</t>
    </r>
    <phoneticPr fontId="6" type="noConversion"/>
  </si>
  <si>
    <t>台灣藜病蟲害調查研究及防治建議</t>
    <phoneticPr fontId="6" type="noConversion"/>
  </si>
  <si>
    <t>信豐農業技術股份有限公司</t>
    <phoneticPr fontId="6" type="noConversion"/>
  </si>
  <si>
    <r>
      <t>華餐飲105產學字003號</t>
    </r>
    <r>
      <rPr>
        <sz val="10"/>
        <color rgb="FFFF0000"/>
        <rFont val="新細明體"/>
        <family val="1"/>
        <charset val="136"/>
      </rPr>
      <t>﹙ok﹚</t>
    </r>
    <phoneticPr fontId="6" type="noConversion"/>
  </si>
  <si>
    <t>烘培伴手禮整合製作及販售</t>
    <phoneticPr fontId="6" type="noConversion"/>
  </si>
  <si>
    <t>濃緹烘培坊</t>
    <phoneticPr fontId="6" type="noConversion"/>
  </si>
  <si>
    <r>
      <t>華資工105產學字001號</t>
    </r>
    <r>
      <rPr>
        <sz val="10"/>
        <color rgb="FFFF0000"/>
        <rFont val="新細明體"/>
        <family val="1"/>
        <charset val="136"/>
      </rPr>
      <t>﹙ok﹚</t>
    </r>
    <phoneticPr fontId="6" type="noConversion"/>
  </si>
  <si>
    <t>音創電子有限公司第二期軟體規劃</t>
    <phoneticPr fontId="6" type="noConversion"/>
  </si>
  <si>
    <t>音創電子有限公司</t>
    <phoneticPr fontId="6" type="noConversion"/>
  </si>
  <si>
    <t>食科系</t>
    <phoneticPr fontId="6" type="noConversion"/>
  </si>
  <si>
    <r>
      <t>華食科105產學字001號</t>
    </r>
    <r>
      <rPr>
        <sz val="10"/>
        <color rgb="FFFF0000"/>
        <rFont val="新細明體"/>
        <family val="1"/>
        <charset val="136"/>
      </rPr>
      <t>﹙ok﹚</t>
    </r>
    <phoneticPr fontId="6" type="noConversion"/>
  </si>
  <si>
    <t>酥果乾燥製品及酵素的開發</t>
    <phoneticPr fontId="6" type="noConversion"/>
  </si>
  <si>
    <t>果樂股份有限公司</t>
    <phoneticPr fontId="6" type="noConversion"/>
  </si>
  <si>
    <t>遊戲學程</t>
    <phoneticPr fontId="6" type="noConversion"/>
  </si>
  <si>
    <r>
      <t>華遊戲105產學字001號</t>
    </r>
    <r>
      <rPr>
        <sz val="10"/>
        <color rgb="FFFF0000"/>
        <rFont val="新細明體"/>
        <family val="1"/>
        <charset val="136"/>
      </rPr>
      <t>﹙欠入帳證明﹚</t>
    </r>
    <phoneticPr fontId="6" type="noConversion"/>
  </si>
  <si>
    <t>遊戲互動設計之研究</t>
    <phoneticPr fontId="6" type="noConversion"/>
  </si>
  <si>
    <t>皇朝開發有限公司</t>
    <phoneticPr fontId="6" type="noConversion"/>
  </si>
  <si>
    <r>
      <t>華電機105產學字003號1/3</t>
    </r>
    <r>
      <rPr>
        <sz val="10"/>
        <color rgb="FFFF0000"/>
        <rFont val="新細明體"/>
        <family val="1"/>
        <charset val="136"/>
      </rPr>
      <t>﹙ok﹚</t>
    </r>
    <phoneticPr fontId="6" type="noConversion"/>
  </si>
  <si>
    <t>3D列印機大型化之步進馬達驅動設計</t>
    <phoneticPr fontId="6" type="noConversion"/>
  </si>
  <si>
    <t>觀旅系</t>
    <phoneticPr fontId="6" type="noConversion"/>
  </si>
  <si>
    <r>
      <t>華觀旅105產學字001號</t>
    </r>
    <r>
      <rPr>
        <sz val="10"/>
        <color rgb="FFFF0000"/>
        <rFont val="新細明體"/>
        <family val="1"/>
        <charset val="136"/>
      </rPr>
      <t>﹙ok﹚</t>
    </r>
    <phoneticPr fontId="6" type="noConversion"/>
  </si>
  <si>
    <t>民宿經營者專業能力訓練教材</t>
    <phoneticPr fontId="6" type="noConversion"/>
  </si>
  <si>
    <t>華立圖書股份有限公司</t>
    <phoneticPr fontId="6" type="noConversion"/>
  </si>
  <si>
    <r>
      <t>華航管105產學字002號</t>
    </r>
    <r>
      <rPr>
        <sz val="10"/>
        <color rgb="FFFF0000"/>
        <rFont val="新細明體"/>
        <family val="1"/>
        <charset val="136"/>
      </rPr>
      <t>﹙欠ok﹚</t>
    </r>
    <phoneticPr fontId="6" type="noConversion"/>
  </si>
  <si>
    <r>
      <t>華泰昇生技有限公司兩岸貨物運輸研究案</t>
    </r>
    <r>
      <rPr>
        <sz val="10"/>
        <color rgb="FFFF0000"/>
        <rFont val="新細明體"/>
        <family val="1"/>
        <charset val="136"/>
      </rPr>
      <t>（105/3/28送廠商用印）</t>
    </r>
    <phoneticPr fontId="6" type="noConversion"/>
  </si>
  <si>
    <t>華泰昇生技有限公司</t>
    <phoneticPr fontId="6" type="noConversion"/>
  </si>
  <si>
    <r>
      <t>華土木105產學字004號</t>
    </r>
    <r>
      <rPr>
        <sz val="10"/>
        <color rgb="FFFF0000"/>
        <rFont val="新細明體"/>
        <family val="1"/>
        <charset val="136"/>
      </rPr>
      <t>﹙ok﹚</t>
    </r>
    <phoneticPr fontId="6" type="noConversion"/>
  </si>
  <si>
    <r>
      <t>海誓山盟社區監測系統設置與監測作業</t>
    </r>
    <r>
      <rPr>
        <sz val="10"/>
        <color rgb="FFFF0000"/>
        <rFont val="新細明體"/>
        <family val="1"/>
        <charset val="136"/>
      </rPr>
      <t>（已入帳11.625萬元）</t>
    </r>
    <phoneticPr fontId="6" type="noConversion"/>
  </si>
  <si>
    <t>海誓山盟社區管理委員會</t>
    <phoneticPr fontId="6" type="noConversion"/>
  </si>
  <si>
    <r>
      <t>華航機105產學字001號</t>
    </r>
    <r>
      <rPr>
        <sz val="10"/>
        <color rgb="FFFF0000"/>
        <rFont val="新細明體"/>
        <family val="1"/>
        <charset val="136"/>
      </rPr>
      <t>﹙ok﹚</t>
    </r>
    <phoneticPr fontId="6" type="noConversion"/>
  </si>
  <si>
    <t>BIPV 綠屋頂系統開發</t>
    <phoneticPr fontId="6" type="noConversion"/>
  </si>
  <si>
    <t>宣陽綠能股份有限公司</t>
    <phoneticPr fontId="6" type="noConversion"/>
  </si>
  <si>
    <r>
      <t>民間產學合作</t>
    </r>
    <r>
      <rPr>
        <sz val="10"/>
        <color rgb="FFC00000"/>
        <rFont val="新細明體"/>
        <family val="1"/>
        <charset val="136"/>
      </rPr>
      <t>【SBIR計畫】</t>
    </r>
    <phoneticPr fontId="6" type="noConversion"/>
  </si>
  <si>
    <t>通識中心</t>
    <phoneticPr fontId="6" type="noConversion"/>
  </si>
  <si>
    <r>
      <t>華通識105產學字003號</t>
    </r>
    <r>
      <rPr>
        <sz val="10"/>
        <color rgb="FFFF0000"/>
        <rFont val="新細明體"/>
        <family val="1"/>
        <charset val="136"/>
      </rPr>
      <t>﹙ok﹚</t>
    </r>
    <phoneticPr fontId="6" type="noConversion"/>
  </si>
  <si>
    <t>晚唐諷刺詩－諷刺手法之採行</t>
    <phoneticPr fontId="6" type="noConversion"/>
  </si>
  <si>
    <t>台北市私立李福裕文理短期補習班</t>
    <phoneticPr fontId="6" type="noConversion"/>
  </si>
  <si>
    <t>文創學程</t>
    <phoneticPr fontId="6" type="noConversion"/>
  </si>
  <si>
    <r>
      <t>華文創105產學字001號</t>
    </r>
    <r>
      <rPr>
        <sz val="10"/>
        <color rgb="FFFF0000"/>
        <rFont val="新細明體"/>
        <family val="1"/>
        <charset val="136"/>
      </rPr>
      <t>﹙ok﹚</t>
    </r>
    <phoneticPr fontId="6" type="noConversion"/>
  </si>
  <si>
    <t>大學校院生命教育數位多媒體輔助教材研發：人論篇</t>
    <phoneticPr fontId="6" type="noConversion"/>
  </si>
  <si>
    <t>2016/6/31</t>
    <phoneticPr fontId="6" type="noConversion"/>
  </si>
  <si>
    <t>財團法人台北市私立得榮社會福利基金會</t>
    <phoneticPr fontId="6" type="noConversion"/>
  </si>
  <si>
    <r>
      <t>華通識105產學字004號</t>
    </r>
    <r>
      <rPr>
        <sz val="10"/>
        <color rgb="FFFF0000"/>
        <rFont val="新細明體"/>
        <family val="1"/>
        <charset val="136"/>
      </rPr>
      <t>﹙欠入帳證明﹚</t>
    </r>
    <phoneticPr fontId="6" type="noConversion"/>
  </si>
  <si>
    <t>獨立書店經營之探討</t>
    <phoneticPr fontId="6" type="noConversion"/>
  </si>
  <si>
    <t>全國印前資訊事業有限公司</t>
    <phoneticPr fontId="6" type="noConversion"/>
  </si>
  <si>
    <r>
      <t>華電機105產學字004號</t>
    </r>
    <r>
      <rPr>
        <sz val="10"/>
        <color rgb="FFFF0000"/>
        <rFont val="新細明體"/>
        <family val="1"/>
        <charset val="136"/>
      </rPr>
      <t>﹙ok﹚</t>
    </r>
    <phoneticPr fontId="6" type="noConversion"/>
  </si>
  <si>
    <t>比例推移法應用於太陽能照明系統之研究</t>
    <phoneticPr fontId="6" type="noConversion"/>
  </si>
  <si>
    <t>原昇股份有限公司</t>
    <phoneticPr fontId="6" type="noConversion"/>
  </si>
  <si>
    <r>
      <t>華企管105產學字001號</t>
    </r>
    <r>
      <rPr>
        <sz val="10"/>
        <color rgb="FFFF0000"/>
        <rFont val="新細明體"/>
        <family val="1"/>
        <charset val="136"/>
      </rPr>
      <t>﹙ok﹚</t>
    </r>
    <phoneticPr fontId="6" type="noConversion"/>
  </si>
  <si>
    <t>影響員工工作投入之因素</t>
    <phoneticPr fontId="6" type="noConversion"/>
  </si>
  <si>
    <t>盈豐資訊科技有限公司</t>
    <phoneticPr fontId="6" type="noConversion"/>
  </si>
  <si>
    <r>
      <t>華觀旅105產學字002號</t>
    </r>
    <r>
      <rPr>
        <sz val="10"/>
        <color rgb="FFFF0000"/>
        <rFont val="新細明體"/>
        <family val="1"/>
        <charset val="136"/>
      </rPr>
      <t>﹙欠入帳證明﹚</t>
    </r>
    <phoneticPr fontId="6" type="noConversion"/>
  </si>
  <si>
    <t>海音咖啡館之點心製作教育訓練計畫</t>
    <phoneticPr fontId="6" type="noConversion"/>
  </si>
  <si>
    <t>海音咖啡館</t>
    <phoneticPr fontId="6" type="noConversion"/>
  </si>
  <si>
    <t>電子系</t>
    <phoneticPr fontId="6" type="noConversion"/>
  </si>
  <si>
    <r>
      <t>華電子105產學字001號</t>
    </r>
    <r>
      <rPr>
        <sz val="10"/>
        <color rgb="FFFF0000"/>
        <rFont val="新細明體"/>
        <family val="1"/>
        <charset val="136"/>
      </rPr>
      <t>﹙欠ok﹚</t>
    </r>
    <phoneticPr fontId="6" type="noConversion"/>
  </si>
  <si>
    <r>
      <t>脈搏波量測之應用</t>
    </r>
    <r>
      <rPr>
        <sz val="10"/>
        <color rgb="FFFF0000"/>
        <rFont val="新細明體"/>
        <family val="1"/>
        <charset val="136"/>
      </rPr>
      <t>（105/4/15送廠商用印）</t>
    </r>
    <phoneticPr fontId="6" type="noConversion"/>
  </si>
  <si>
    <t>真福電子股份有限公司</t>
    <phoneticPr fontId="6" type="noConversion"/>
  </si>
  <si>
    <r>
      <t>華通識105產學字005號</t>
    </r>
    <r>
      <rPr>
        <sz val="10"/>
        <color rgb="FFFF0000"/>
        <rFont val="新細明體"/>
        <family val="1"/>
        <charset val="136"/>
      </rPr>
      <t>﹙欠ok﹚</t>
    </r>
    <phoneticPr fontId="6" type="noConversion"/>
  </si>
  <si>
    <t>全球化與多元文化對科大英語教學之影響</t>
    <phoneticPr fontId="6" type="noConversion"/>
  </si>
  <si>
    <t>妙題整合行銷有限公司</t>
    <phoneticPr fontId="6" type="noConversion"/>
  </si>
  <si>
    <r>
      <t>華航管104產學字003號</t>
    </r>
    <r>
      <rPr>
        <sz val="10"/>
        <color rgb="FFFF0000"/>
        <rFont val="新細明體"/>
        <family val="1"/>
        <charset val="136"/>
      </rPr>
      <t>﹙ok﹚</t>
    </r>
    <phoneticPr fontId="6" type="noConversion"/>
  </si>
  <si>
    <t>探討智慧化機場發展趨勢與應用</t>
    <phoneticPr fontId="6" type="noConversion"/>
  </si>
  <si>
    <r>
      <t>華土木105產學字009號</t>
    </r>
    <r>
      <rPr>
        <sz val="10"/>
        <color rgb="FFFF0000"/>
        <rFont val="新細明體"/>
        <family val="1"/>
        <charset val="136"/>
      </rPr>
      <t>﹙ok﹚</t>
    </r>
    <phoneticPr fontId="6" type="noConversion"/>
  </si>
  <si>
    <t>新北市三重區福德北段集合住宅新建工程都更案開挖施工對蘆洲線捷運設施影響評估分析</t>
    <phoneticPr fontId="6" type="noConversion"/>
  </si>
  <si>
    <t>世鼎工程設計有限公司</t>
    <phoneticPr fontId="6" type="noConversion"/>
  </si>
  <si>
    <r>
      <t>華資工105產學字003號</t>
    </r>
    <r>
      <rPr>
        <sz val="10"/>
        <color rgb="FFFF0000"/>
        <rFont val="新細明體"/>
        <family val="1"/>
        <charset val="136"/>
      </rPr>
      <t>﹙ok﹚</t>
    </r>
    <phoneticPr fontId="6" type="noConversion"/>
  </si>
  <si>
    <t>核電廠數位儀控及資訊安全作業研究</t>
    <phoneticPr fontId="6" type="noConversion"/>
  </si>
  <si>
    <t>中華警政研究學會</t>
    <phoneticPr fontId="6" type="noConversion"/>
  </si>
  <si>
    <r>
      <t>華資工105產學字002號</t>
    </r>
    <r>
      <rPr>
        <sz val="10"/>
        <color rgb="FFFF0000"/>
        <rFont val="新細明體"/>
        <family val="1"/>
        <charset val="136"/>
      </rPr>
      <t>﹙欠入帳證明﹚</t>
    </r>
    <phoneticPr fontId="6" type="noConversion"/>
  </si>
  <si>
    <t>溫度感應於嵌入式系統開發之軟體設計與製作</t>
    <phoneticPr fontId="6" type="noConversion"/>
  </si>
  <si>
    <t>公司改組修正為亞世融企業公司刪除</t>
    <phoneticPr fontId="6" type="noConversion"/>
  </si>
  <si>
    <t>廣溱科技有限公司</t>
    <phoneticPr fontId="6" type="noConversion"/>
  </si>
  <si>
    <r>
      <t>華建築105產學字002號</t>
    </r>
    <r>
      <rPr>
        <sz val="10"/>
        <color rgb="FFFF0000"/>
        <rFont val="新細明體"/>
        <family val="1"/>
        <charset val="136"/>
      </rPr>
      <t>﹙欠入帳證明﹚</t>
    </r>
    <phoneticPr fontId="6" type="noConversion"/>
  </si>
  <si>
    <t>基隆市暖暖高中校園公共藝術設計研究</t>
    <phoneticPr fontId="6" type="noConversion"/>
  </si>
  <si>
    <t>大丰國際視覺傳達有限公司</t>
    <phoneticPr fontId="6" type="noConversion"/>
  </si>
  <si>
    <r>
      <t>華土木105產學字008號</t>
    </r>
    <r>
      <rPr>
        <sz val="10"/>
        <color rgb="FFFF0000"/>
        <rFont val="新細明體"/>
        <family val="1"/>
        <charset val="136"/>
      </rPr>
      <t>﹙ok﹚</t>
    </r>
    <phoneticPr fontId="6" type="noConversion"/>
  </si>
  <si>
    <r>
      <t>基隆市代天府段自辦市地重劃工程敏感地質區域補充地質調查及地質安全評估作業服務</t>
    </r>
    <r>
      <rPr>
        <sz val="10"/>
        <color rgb="FFFF0000"/>
        <rFont val="新細明體"/>
        <family val="1"/>
        <charset val="136"/>
      </rPr>
      <t>（已入帳45萬）</t>
    </r>
    <phoneticPr fontId="6" type="noConversion"/>
  </si>
  <si>
    <t>大升開發股份有限公司</t>
    <phoneticPr fontId="6" type="noConversion"/>
  </si>
  <si>
    <r>
      <t>華餐飲105產學字004號</t>
    </r>
    <r>
      <rPr>
        <sz val="10"/>
        <color rgb="FFFF0000"/>
        <rFont val="新細明體"/>
        <family val="1"/>
        <charset val="136"/>
      </rPr>
      <t>﹙ok﹚</t>
    </r>
    <phoneticPr fontId="6" type="noConversion"/>
  </si>
  <si>
    <t>越南前店後廠烘培業導入ISO2200之評估</t>
    <phoneticPr fontId="6" type="noConversion"/>
  </si>
  <si>
    <t>千代美企業有限公司</t>
    <phoneticPr fontId="6" type="noConversion"/>
  </si>
  <si>
    <r>
      <t>華餐飲105產學字005號</t>
    </r>
    <r>
      <rPr>
        <sz val="10"/>
        <color rgb="FFFF0000"/>
        <rFont val="新細明體"/>
        <family val="1"/>
        <charset val="136"/>
      </rPr>
      <t>﹙欠入帳證明﹚</t>
    </r>
    <phoneticPr fontId="6" type="noConversion"/>
  </si>
  <si>
    <t>宴會料理之開發</t>
    <phoneticPr fontId="6" type="noConversion"/>
  </si>
  <si>
    <t>海大王餐廳</t>
    <phoneticPr fontId="6" type="noConversion"/>
  </si>
  <si>
    <r>
      <t>華通識105產學字011號</t>
    </r>
    <r>
      <rPr>
        <sz val="10"/>
        <color rgb="FFFF0000"/>
        <rFont val="新細明體"/>
        <family val="1"/>
        <charset val="136"/>
      </rPr>
      <t>﹙ok﹚</t>
    </r>
    <phoneticPr fontId="6" type="noConversion"/>
  </si>
  <si>
    <r>
      <t>體育活動融入對小學生課後輔導成效之研究</t>
    </r>
    <r>
      <rPr>
        <sz val="10"/>
        <color rgb="FF0000FF"/>
        <rFont val="新細明體"/>
        <family val="1"/>
        <charset val="136"/>
      </rPr>
      <t/>
    </r>
    <phoneticPr fontId="6" type="noConversion"/>
  </si>
  <si>
    <t>私立永成作文正音短期補習班</t>
    <phoneticPr fontId="6" type="noConversion"/>
  </si>
  <si>
    <r>
      <t>華生技105產學字003號</t>
    </r>
    <r>
      <rPr>
        <sz val="10"/>
        <color rgb="FFFF0000"/>
        <rFont val="新細明體"/>
        <family val="1"/>
        <charset val="136"/>
      </rPr>
      <t>﹙欠計畫書、甘特圖﹚</t>
    </r>
    <phoneticPr fontId="6" type="noConversion"/>
  </si>
  <si>
    <t>探討化妝品及植物工廠原料之微生物檢驗暨樣品穩定度分析</t>
    <phoneticPr fontId="6" type="noConversion"/>
  </si>
  <si>
    <t>莉思加企業有限公司</t>
    <phoneticPr fontId="6" type="noConversion"/>
  </si>
  <si>
    <t>建築系</t>
    <phoneticPr fontId="6" type="noConversion"/>
  </si>
  <si>
    <r>
      <t>華建築105產學字003號</t>
    </r>
    <r>
      <rPr>
        <sz val="10"/>
        <color rgb="FFFF0000"/>
        <rFont val="新細明體"/>
        <family val="1"/>
        <charset val="136"/>
      </rPr>
      <t>﹙欠入帳證明﹚</t>
    </r>
    <phoneticPr fontId="6" type="noConversion"/>
  </si>
  <si>
    <t>2016夢想裝置藝術創作</t>
    <phoneticPr fontId="6" type="noConversion"/>
  </si>
  <si>
    <t>財團法人夢想社區文教發展基金會</t>
    <phoneticPr fontId="6" type="noConversion"/>
  </si>
  <si>
    <t>機械系</t>
    <phoneticPr fontId="6" type="noConversion"/>
  </si>
  <si>
    <r>
      <t>華機械105產學字003號</t>
    </r>
    <r>
      <rPr>
        <sz val="10"/>
        <color rgb="FFFF0000"/>
        <rFont val="新細明體"/>
        <family val="1"/>
        <charset val="136"/>
      </rPr>
      <t>﹙ok﹚</t>
    </r>
    <phoneticPr fontId="6" type="noConversion"/>
  </si>
  <si>
    <t>吳玉祥</t>
    <phoneticPr fontId="6" type="noConversion"/>
  </si>
  <si>
    <t>提升人造石墨散熱片熱傳導率與熱擴散率研究</t>
    <phoneticPr fontId="6" type="noConversion"/>
  </si>
  <si>
    <t>榮炭科技股份有限公司</t>
    <phoneticPr fontId="6" type="noConversion"/>
  </si>
  <si>
    <t>遊戲學程</t>
    <phoneticPr fontId="6" type="noConversion"/>
  </si>
  <si>
    <r>
      <t>華遊戲105產學字002號</t>
    </r>
    <r>
      <rPr>
        <sz val="8"/>
        <color rgb="FFFF0000"/>
        <rFont val="新細明體"/>
        <family val="1"/>
        <charset val="136"/>
      </rPr>
      <t>﹙欠計畫書、甘特圖、經費預算表、入帳證明﹚</t>
    </r>
    <phoneticPr fontId="6" type="noConversion"/>
  </si>
  <si>
    <t>使用FLASH於網頁設計與動畫製作</t>
    <phoneticPr fontId="6" type="noConversion"/>
  </si>
  <si>
    <t>偉智光電科技股份有限公司</t>
    <phoneticPr fontId="6" type="noConversion"/>
  </si>
  <si>
    <r>
      <t>華電子105產學字002號</t>
    </r>
    <r>
      <rPr>
        <sz val="10"/>
        <color rgb="FFFF0000"/>
        <rFont val="新細明體"/>
        <family val="1"/>
        <charset val="136"/>
      </rPr>
      <t>﹙欠入帳證明﹚</t>
    </r>
    <phoneticPr fontId="6" type="noConversion"/>
  </si>
  <si>
    <t>最佳控制器之研究</t>
    <phoneticPr fontId="6" type="noConversion"/>
  </si>
  <si>
    <t>崧皓企業有限公司</t>
    <phoneticPr fontId="6" type="noConversion"/>
  </si>
  <si>
    <r>
      <t>華通識105產學字006號</t>
    </r>
    <r>
      <rPr>
        <sz val="10"/>
        <color rgb="FFFF0000"/>
        <rFont val="新細明體"/>
        <family val="1"/>
        <charset val="136"/>
      </rPr>
      <t>﹙欠入帳證明﹚</t>
    </r>
    <phoneticPr fontId="6" type="noConversion"/>
  </si>
  <si>
    <t>中華科技大學學生學校適應之研究</t>
    <phoneticPr fontId="6" type="noConversion"/>
  </si>
  <si>
    <t>中華民國國際教育協會</t>
    <phoneticPr fontId="6" type="noConversion"/>
  </si>
  <si>
    <r>
      <t>華文創105產學字002號</t>
    </r>
    <r>
      <rPr>
        <sz val="10"/>
        <color rgb="FFFF0000"/>
        <rFont val="新細明體"/>
        <family val="1"/>
        <charset val="136"/>
      </rPr>
      <t>﹙欠入帳證明﹚</t>
    </r>
    <phoneticPr fontId="6" type="noConversion"/>
  </si>
  <si>
    <t>互動多媒體之物聯網研究</t>
    <phoneticPr fontId="6" type="noConversion"/>
  </si>
  <si>
    <t>欣磊科技股份有限公司</t>
    <phoneticPr fontId="6" type="noConversion"/>
  </si>
  <si>
    <r>
      <t>華遊戲105產學字003號</t>
    </r>
    <r>
      <rPr>
        <sz val="10"/>
        <color rgb="FFFF0000"/>
        <rFont val="新細明體"/>
        <family val="1"/>
        <charset val="136"/>
      </rPr>
      <t>﹙欠ok﹚</t>
    </r>
    <phoneticPr fontId="6" type="noConversion"/>
  </si>
  <si>
    <r>
      <t>線上遊戲著作權之研究</t>
    </r>
    <r>
      <rPr>
        <sz val="10"/>
        <color rgb="FFFF0000"/>
        <rFont val="新細明體"/>
        <family val="1"/>
        <charset val="136"/>
      </rPr>
      <t>（105/5/10送廠商用印）</t>
    </r>
    <phoneticPr fontId="6" type="noConversion"/>
  </si>
  <si>
    <t>星華科股份有限公司</t>
    <phoneticPr fontId="6" type="noConversion"/>
  </si>
  <si>
    <t>土木系</t>
    <phoneticPr fontId="6" type="noConversion"/>
  </si>
  <si>
    <r>
      <t>華土木105產學字010號</t>
    </r>
    <r>
      <rPr>
        <sz val="10"/>
        <color rgb="FFFF0000"/>
        <rFont val="新細明體"/>
        <family val="1"/>
        <charset val="136"/>
      </rPr>
      <t>﹙欠ok﹚</t>
    </r>
    <phoneticPr fontId="6" type="noConversion"/>
  </si>
  <si>
    <r>
      <t>基隆市代天府第二期自辦市地重畫區W21至W25邊坡地層參數調查作業服務</t>
    </r>
    <r>
      <rPr>
        <sz val="10"/>
        <color rgb="FFFF0000"/>
        <rFont val="新細明體"/>
        <family val="1"/>
        <charset val="136"/>
      </rPr>
      <t>（修正後合約及預算表未繳）</t>
    </r>
    <r>
      <rPr>
        <sz val="10"/>
        <color rgb="FF0000FF"/>
        <rFont val="新細明體"/>
        <family val="1"/>
        <charset val="136"/>
      </rPr>
      <t>【原19.5萬元修正為29萬元】</t>
    </r>
    <phoneticPr fontId="6" type="noConversion"/>
  </si>
  <si>
    <t>大升開發股份有限公司</t>
    <phoneticPr fontId="6" type="noConversion"/>
  </si>
  <si>
    <t>通識中心</t>
    <phoneticPr fontId="6" type="noConversion"/>
  </si>
  <si>
    <r>
      <t>華通識105產學字015號</t>
    </r>
    <r>
      <rPr>
        <sz val="10"/>
        <color rgb="FFFF0000"/>
        <rFont val="新細明體"/>
        <family val="1"/>
        <charset val="136"/>
      </rPr>
      <t>﹙ok﹚</t>
    </r>
    <phoneticPr fontId="6" type="noConversion"/>
  </si>
  <si>
    <t>中華科大學生遠距同步英文及串統英文學習之差異</t>
    <phoneticPr fontId="6" type="noConversion"/>
  </si>
  <si>
    <t>空中美語文教事業(股)有限公司</t>
    <phoneticPr fontId="6" type="noConversion"/>
  </si>
  <si>
    <t>資工系</t>
    <phoneticPr fontId="6" type="noConversion"/>
  </si>
  <si>
    <r>
      <t>華資工105產學字005號</t>
    </r>
    <r>
      <rPr>
        <sz val="10"/>
        <color rgb="FFFF0000"/>
        <rFont val="新細明體"/>
        <family val="1"/>
        <charset val="136"/>
      </rPr>
      <t>﹙ok﹚</t>
    </r>
    <phoneticPr fontId="6" type="noConversion"/>
  </si>
  <si>
    <t>三維實體建構之研究</t>
    <phoneticPr fontId="6" type="noConversion"/>
  </si>
  <si>
    <t xml:space="preserve"> 1.結案報告
2.公開發表資料</t>
    <phoneticPr fontId="6" type="noConversion"/>
  </si>
  <si>
    <t>上奇資訊股份有限公司</t>
    <phoneticPr fontId="6" type="noConversion"/>
  </si>
  <si>
    <r>
      <t>華資工105產學字004號</t>
    </r>
    <r>
      <rPr>
        <sz val="10"/>
        <color rgb="FFFF0000"/>
        <rFont val="新細明體"/>
        <family val="1"/>
        <charset val="136"/>
      </rPr>
      <t>﹙欠欠入帳證明﹚</t>
    </r>
    <phoneticPr fontId="6" type="noConversion"/>
  </si>
  <si>
    <t>廠辦大樓接地工程分析與測試</t>
    <phoneticPr fontId="6" type="noConversion"/>
  </si>
  <si>
    <t>肇民工程顧問有限公司</t>
    <phoneticPr fontId="6" type="noConversion"/>
  </si>
  <si>
    <t>電機系</t>
    <phoneticPr fontId="6" type="noConversion"/>
  </si>
  <si>
    <r>
      <t>華電機105產學字006號</t>
    </r>
    <r>
      <rPr>
        <sz val="10"/>
        <color rgb="FFFF0000"/>
        <rFont val="新細明體"/>
        <family val="1"/>
        <charset val="136"/>
      </rPr>
      <t>﹙ok﹚</t>
    </r>
    <phoneticPr fontId="6" type="noConversion"/>
  </si>
  <si>
    <t>管流能發電機之研製</t>
    <phoneticPr fontId="6" type="noConversion"/>
  </si>
  <si>
    <t>肇民工程顧問有限公司</t>
    <phoneticPr fontId="6" type="noConversion"/>
  </si>
  <si>
    <r>
      <t>華通識105產學字008號</t>
    </r>
    <r>
      <rPr>
        <sz val="10"/>
        <color rgb="FFFF0000"/>
        <rFont val="新細明體"/>
        <family val="1"/>
        <charset val="136"/>
      </rPr>
      <t>﹙欠入帳證明﹚</t>
    </r>
    <phoneticPr fontId="6" type="noConversion"/>
  </si>
  <si>
    <t>新竹縣高職生英語學習焦慮與英語成就之研究</t>
    <phoneticPr fontId="6" type="noConversion"/>
  </si>
  <si>
    <t>空中美語文教事業(股)有限公司</t>
    <phoneticPr fontId="6" type="noConversion"/>
  </si>
  <si>
    <r>
      <t>華通識105產學字009號</t>
    </r>
    <r>
      <rPr>
        <sz val="10"/>
        <color rgb="FFFF0000"/>
        <rFont val="新細明體"/>
        <family val="1"/>
        <charset val="136"/>
      </rPr>
      <t>﹙欠入帳證明</t>
    </r>
    <r>
      <rPr>
        <sz val="10"/>
        <rFont val="新細明體"/>
        <family val="1"/>
        <charset val="136"/>
      </rPr>
      <t>﹚</t>
    </r>
    <r>
      <rPr>
        <sz val="10"/>
        <color rgb="FFFF0000"/>
        <rFont val="新細明體"/>
        <family val="1"/>
        <charset val="136"/>
      </rPr>
      <t/>
    </r>
    <phoneticPr fontId="6" type="noConversion"/>
  </si>
  <si>
    <t>多益職場英語教材對增強科大學生聽說讀寫實力之成效探討</t>
    <phoneticPr fontId="6" type="noConversion"/>
  </si>
  <si>
    <r>
      <t>華通識105產學字012號</t>
    </r>
    <r>
      <rPr>
        <sz val="10"/>
        <color rgb="FFFF0000"/>
        <rFont val="新細明體"/>
        <family val="1"/>
        <charset val="136"/>
      </rPr>
      <t>﹙欠入帳證明﹚</t>
    </r>
    <phoneticPr fontId="6" type="noConversion"/>
  </si>
  <si>
    <t>中美師同步教室+雲端運籌機制</t>
    <phoneticPr fontId="6" type="noConversion"/>
  </si>
  <si>
    <r>
      <t>華通識105產學字013號</t>
    </r>
    <r>
      <rPr>
        <sz val="10"/>
        <color rgb="FFFF0000"/>
        <rFont val="新細明體"/>
        <family val="1"/>
        <charset val="136"/>
      </rPr>
      <t>﹙欠入帳證明﹚</t>
    </r>
    <phoneticPr fontId="6" type="noConversion"/>
  </si>
  <si>
    <t>英語教學與考試機制</t>
    <phoneticPr fontId="6" type="noConversion"/>
  </si>
  <si>
    <r>
      <t>華通識105產學字014號</t>
    </r>
    <r>
      <rPr>
        <sz val="10"/>
        <color rgb="FFFF0000"/>
        <rFont val="新細明體"/>
        <family val="1"/>
        <charset val="136"/>
      </rPr>
      <t>﹙欠入帳證明﹚</t>
    </r>
    <phoneticPr fontId="6" type="noConversion"/>
  </si>
  <si>
    <t>看電影學英文之學習成效探討</t>
    <phoneticPr fontId="6" type="noConversion"/>
  </si>
  <si>
    <r>
      <t>華電機105產學字005號</t>
    </r>
    <r>
      <rPr>
        <sz val="10"/>
        <color rgb="FFFF0000"/>
        <rFont val="新細明體"/>
        <family val="1"/>
        <charset val="136"/>
      </rPr>
      <t>﹙欠ok﹚</t>
    </r>
    <phoneticPr fontId="6" type="noConversion"/>
  </si>
  <si>
    <r>
      <t>屋內線路裝置規則之研究</t>
    </r>
    <r>
      <rPr>
        <sz val="10"/>
        <color rgb="FFFF0000"/>
        <rFont val="新細明體"/>
        <family val="1"/>
        <charset val="136"/>
      </rPr>
      <t>（105/5/17送廠商用印）</t>
    </r>
    <phoneticPr fontId="6" type="noConversion"/>
  </si>
  <si>
    <t>藝寶實業股份有限公司</t>
    <phoneticPr fontId="6" type="noConversion"/>
  </si>
  <si>
    <r>
      <t>華電子105產學字003號</t>
    </r>
    <r>
      <rPr>
        <sz val="10"/>
        <color rgb="FFFF0000"/>
        <rFont val="新細明體"/>
        <family val="1"/>
        <charset val="136"/>
      </rPr>
      <t>﹙欠ok﹚</t>
    </r>
    <phoneticPr fontId="6" type="noConversion"/>
  </si>
  <si>
    <r>
      <t>印刷電路板鑽靶機人機介面設計</t>
    </r>
    <r>
      <rPr>
        <sz val="10"/>
        <color rgb="FFFF0000"/>
        <rFont val="新細明體"/>
        <family val="1"/>
        <charset val="136"/>
      </rPr>
      <t>（105/5/17送廠商用印）</t>
    </r>
    <phoneticPr fontId="6" type="noConversion"/>
  </si>
  <si>
    <t>晟格科技股份有限公司</t>
    <phoneticPr fontId="6" type="noConversion"/>
  </si>
  <si>
    <r>
      <t>華機械105產學字005號</t>
    </r>
    <r>
      <rPr>
        <sz val="10"/>
        <color rgb="FFFF0000"/>
        <rFont val="新細明體"/>
        <family val="1"/>
        <charset val="136"/>
      </rPr>
      <t>﹙ok﹚</t>
    </r>
    <phoneticPr fontId="6" type="noConversion"/>
  </si>
  <si>
    <t>利用Creo軟體進行產品機構模擬</t>
    <phoneticPr fontId="6" type="noConversion"/>
  </si>
  <si>
    <t>崇真精機有限公司</t>
    <phoneticPr fontId="6" type="noConversion"/>
  </si>
  <si>
    <t>工管系</t>
    <phoneticPr fontId="6" type="noConversion"/>
  </si>
  <si>
    <r>
      <t>華工管105產學字003號</t>
    </r>
    <r>
      <rPr>
        <sz val="10"/>
        <color rgb="FFFF0000"/>
        <rFont val="新細明體"/>
        <family val="1"/>
        <charset val="136"/>
      </rPr>
      <t>﹙欠ok﹚</t>
    </r>
    <phoneticPr fontId="6" type="noConversion"/>
  </si>
  <si>
    <r>
      <t>電子化生產流程先期導入研究</t>
    </r>
    <r>
      <rPr>
        <sz val="10"/>
        <color rgb="FFFF0000"/>
        <rFont val="新細明體"/>
        <family val="1"/>
        <charset val="136"/>
      </rPr>
      <t>（105/5/24送廠商用印）</t>
    </r>
    <phoneticPr fontId="6" type="noConversion"/>
  </si>
  <si>
    <t>博基企業有限公司</t>
    <phoneticPr fontId="6" type="noConversion"/>
  </si>
  <si>
    <t>資管系</t>
    <phoneticPr fontId="6" type="noConversion"/>
  </si>
  <si>
    <r>
      <t>華資管105產學字004號</t>
    </r>
    <r>
      <rPr>
        <sz val="10"/>
        <color rgb="FFFF0000"/>
        <rFont val="新細明體"/>
        <family val="1"/>
        <charset val="136"/>
      </rPr>
      <t>﹙欠入帳證明﹚</t>
    </r>
    <phoneticPr fontId="6" type="noConversion"/>
  </si>
  <si>
    <t>大數據之研究分析</t>
    <phoneticPr fontId="6" type="noConversion"/>
  </si>
  <si>
    <t>諾客網科有限公司</t>
    <phoneticPr fontId="6" type="noConversion"/>
  </si>
  <si>
    <r>
      <t>華工管105產學字001號</t>
    </r>
    <r>
      <rPr>
        <sz val="10"/>
        <color rgb="FFFF0000"/>
        <rFont val="新細明體"/>
        <family val="1"/>
        <charset val="136"/>
      </rPr>
      <t>﹙欠ok﹚</t>
    </r>
    <phoneticPr fontId="6" type="noConversion"/>
  </si>
  <si>
    <r>
      <t>公司事務流程制度之導入</t>
    </r>
    <r>
      <rPr>
        <sz val="10"/>
        <color rgb="FFFF0000"/>
        <rFont val="新細明體"/>
        <family val="1"/>
        <charset val="136"/>
      </rPr>
      <t>（105/5/24送廠商用印）</t>
    </r>
    <phoneticPr fontId="6" type="noConversion"/>
  </si>
  <si>
    <t>裕量實業有限公司</t>
    <phoneticPr fontId="6" type="noConversion"/>
  </si>
  <si>
    <r>
      <t>華資管105產學字001號</t>
    </r>
    <r>
      <rPr>
        <sz val="10"/>
        <color rgb="FFFF0000"/>
        <rFont val="新細明體"/>
        <family val="1"/>
        <charset val="136"/>
      </rPr>
      <t>﹙欠入帳證明﹚</t>
    </r>
    <phoneticPr fontId="6" type="noConversion"/>
  </si>
  <si>
    <t>微積分題庫學力分析2</t>
    <phoneticPr fontId="6" type="noConversion"/>
  </si>
  <si>
    <t>台北市私立斐陶斐文理短期補習班</t>
    <phoneticPr fontId="6" type="noConversion"/>
  </si>
  <si>
    <r>
      <t>華通識105產學字016號</t>
    </r>
    <r>
      <rPr>
        <sz val="10"/>
        <color rgb="FFFF0000"/>
        <rFont val="新細明體"/>
        <family val="1"/>
        <charset val="136"/>
      </rPr>
      <t>﹙欠ok﹚</t>
    </r>
    <phoneticPr fontId="6" type="noConversion"/>
  </si>
  <si>
    <t>自然科學概論教材題庫彙整之研究</t>
    <phoneticPr fontId="6" type="noConversion"/>
  </si>
  <si>
    <t>資管系</t>
    <phoneticPr fontId="6" type="noConversion"/>
  </si>
  <si>
    <r>
      <t>華資管105產學字003號</t>
    </r>
    <r>
      <rPr>
        <sz val="10"/>
        <color rgb="FFFF0000"/>
        <rFont val="新細明體"/>
        <family val="1"/>
        <charset val="136"/>
      </rPr>
      <t>﹙欠入帳證明﹚</t>
    </r>
    <phoneticPr fontId="6" type="noConversion"/>
  </si>
  <si>
    <t>3D列印技術應用於工業精密模具開發之導入</t>
    <phoneticPr fontId="6" type="noConversion"/>
  </si>
  <si>
    <r>
      <t>華工管105產學字002號</t>
    </r>
    <r>
      <rPr>
        <sz val="10"/>
        <color rgb="FFFF0000"/>
        <rFont val="新細明體"/>
        <family val="1"/>
        <charset val="136"/>
      </rPr>
      <t>﹙欠入帳證明﹚</t>
    </r>
    <phoneticPr fontId="6" type="noConversion"/>
  </si>
  <si>
    <t>在職進修者對工作壓力與工作態度之相關研究</t>
    <phoneticPr fontId="6" type="noConversion"/>
  </si>
  <si>
    <t>漢逸企業股份有限公司</t>
    <phoneticPr fontId="6" type="noConversion"/>
  </si>
  <si>
    <r>
      <t>華電子105產學字004號</t>
    </r>
    <r>
      <rPr>
        <sz val="10"/>
        <color rgb="FFFF0000"/>
        <rFont val="新細明體"/>
        <family val="1"/>
        <charset val="136"/>
      </rPr>
      <t>﹙欠ok﹚</t>
    </r>
    <phoneticPr fontId="6" type="noConversion"/>
  </si>
  <si>
    <r>
      <t>整合類比數位轉換與二維離散小波轉換系統雛型設計</t>
    </r>
    <r>
      <rPr>
        <sz val="10"/>
        <color rgb="FFFF0000"/>
        <rFont val="新細明體"/>
        <family val="1"/>
        <charset val="136"/>
      </rPr>
      <t>（105/5/24送廠商用印）</t>
    </r>
    <phoneticPr fontId="6" type="noConversion"/>
  </si>
  <si>
    <t>華亨科技股份有限公司</t>
    <phoneticPr fontId="6" type="noConversion"/>
  </si>
  <si>
    <r>
      <t>華電子105產學字005號</t>
    </r>
    <r>
      <rPr>
        <sz val="10"/>
        <color rgb="FFFF0000"/>
        <rFont val="新細明體"/>
        <family val="1"/>
        <charset val="136"/>
      </rPr>
      <t>﹙欠ok﹚</t>
    </r>
    <phoneticPr fontId="6" type="noConversion"/>
  </si>
  <si>
    <r>
      <t>車載資通傳輸之研究</t>
    </r>
    <r>
      <rPr>
        <sz val="10"/>
        <color rgb="FFFF0000"/>
        <rFont val="新細明體"/>
        <family val="1"/>
        <charset val="136"/>
      </rPr>
      <t>（105/5/24送廠商用印）</t>
    </r>
    <phoneticPr fontId="6" type="noConversion"/>
  </si>
  <si>
    <t>寶傑特有限公司</t>
    <phoneticPr fontId="6" type="noConversion"/>
  </si>
  <si>
    <r>
      <t>華機械105產學字004號</t>
    </r>
    <r>
      <rPr>
        <sz val="10"/>
        <color rgb="FFFF0000"/>
        <rFont val="新細明體"/>
        <family val="1"/>
        <charset val="136"/>
      </rPr>
      <t>﹙ok﹚</t>
    </r>
    <phoneticPr fontId="6" type="noConversion"/>
  </si>
  <si>
    <t>機械式決在儀表產品自動化檢測之應用</t>
    <phoneticPr fontId="6" type="noConversion"/>
  </si>
  <si>
    <t>華育機電企業有限公司</t>
    <phoneticPr fontId="6" type="noConversion"/>
  </si>
  <si>
    <r>
      <t>華通識105產學字007號</t>
    </r>
    <r>
      <rPr>
        <sz val="10"/>
        <color rgb="FFFF0000"/>
        <rFont val="新細明體"/>
        <family val="1"/>
        <charset val="136"/>
      </rPr>
      <t>﹙欠入帳證明﹚</t>
    </r>
    <phoneticPr fontId="6" type="noConversion"/>
  </si>
  <si>
    <t>救生教練的角色與職責之研究</t>
    <phoneticPr fontId="6" type="noConversion"/>
  </si>
  <si>
    <t>大象無形國際有限公司</t>
    <phoneticPr fontId="6" type="noConversion"/>
  </si>
  <si>
    <r>
      <t>華生技105產學字004號</t>
    </r>
    <r>
      <rPr>
        <sz val="10"/>
        <color rgb="FFFF0000"/>
        <rFont val="新細明體"/>
        <family val="1"/>
        <charset val="136"/>
      </rPr>
      <t>﹙ok﹚</t>
    </r>
    <phoneticPr fontId="6" type="noConversion"/>
  </si>
  <si>
    <t>精油草本抗菌噴霧之檢驗分析</t>
    <phoneticPr fontId="6" type="noConversion"/>
  </si>
  <si>
    <r>
      <t xml:space="preserve">1.結案報告
</t>
    </r>
    <r>
      <rPr>
        <sz val="10"/>
        <color rgb="FFFF0000"/>
        <rFont val="新細明體"/>
        <family val="1"/>
        <charset val="136"/>
        <scheme val="minor"/>
      </rPr>
      <t>欠</t>
    </r>
    <r>
      <rPr>
        <sz val="10"/>
        <color rgb="FF0000FF"/>
        <rFont val="新細明體"/>
        <family val="1"/>
        <charset val="136"/>
        <scheme val="minor"/>
      </rPr>
      <t>2.公開發表資料</t>
    </r>
    <phoneticPr fontId="6" type="noConversion"/>
  </si>
  <si>
    <t>欣盛豐生物科技有限公司</t>
    <phoneticPr fontId="6" type="noConversion"/>
  </si>
  <si>
    <r>
      <t>華土木105產學字011號</t>
    </r>
    <r>
      <rPr>
        <sz val="10"/>
        <color rgb="FFFF0000"/>
        <rFont val="新細明體"/>
        <family val="1"/>
        <charset val="136"/>
      </rPr>
      <t>﹙ok﹚</t>
    </r>
    <phoneticPr fontId="6" type="noConversion"/>
  </si>
  <si>
    <t>工業潔淨室與環境控制相關性之研究</t>
    <phoneticPr fontId="6" type="noConversion"/>
  </si>
  <si>
    <t>萬達光電科技股份有限公司</t>
    <phoneticPr fontId="6" type="noConversion"/>
  </si>
  <si>
    <r>
      <t>華電機105產學字007號</t>
    </r>
    <r>
      <rPr>
        <sz val="10"/>
        <color rgb="FFFF0000"/>
        <rFont val="新細明體"/>
        <family val="1"/>
        <charset val="136"/>
      </rPr>
      <t>﹙欠入帳證明﹚</t>
    </r>
    <phoneticPr fontId="6" type="noConversion"/>
  </si>
  <si>
    <t>車聯網系統規劃與車聯網對行車安全的研究</t>
    <phoneticPr fontId="6" type="noConversion"/>
  </si>
  <si>
    <t>星華科股份有限公司</t>
    <phoneticPr fontId="6" type="noConversion"/>
  </si>
  <si>
    <r>
      <t>華通識105產學字017號</t>
    </r>
    <r>
      <rPr>
        <sz val="10"/>
        <color rgb="FFFF0000"/>
        <rFont val="新細明體"/>
        <family val="1"/>
        <charset val="136"/>
      </rPr>
      <t>﹙欠ok﹚</t>
    </r>
    <phoneticPr fontId="6" type="noConversion"/>
  </si>
  <si>
    <r>
      <t>我國總統之研究</t>
    </r>
    <r>
      <rPr>
        <sz val="10"/>
        <color rgb="FFFF0000"/>
        <rFont val="新細明體"/>
        <family val="1"/>
        <charset val="136"/>
      </rPr>
      <t>（105/5/30送廠商用印）</t>
    </r>
    <phoneticPr fontId="6" type="noConversion"/>
  </si>
  <si>
    <t>台北市私立斐陶斐文理短期補習班</t>
    <phoneticPr fontId="6" type="noConversion"/>
  </si>
  <si>
    <r>
      <t>華餐飲105產學字007號</t>
    </r>
    <r>
      <rPr>
        <sz val="10"/>
        <color rgb="FFFF0000"/>
        <rFont val="新細明體"/>
        <family val="1"/>
        <charset val="136"/>
      </rPr>
      <t>﹙欠ok﹚</t>
    </r>
    <phoneticPr fontId="6" type="noConversion"/>
  </si>
  <si>
    <r>
      <t>中式拉麵調料之研究</t>
    </r>
    <r>
      <rPr>
        <sz val="10"/>
        <color rgb="FFFF0000"/>
        <rFont val="新細明體"/>
        <family val="1"/>
        <charset val="136"/>
      </rPr>
      <t>（105/5/30送廠商用印）</t>
    </r>
    <phoneticPr fontId="6" type="noConversion"/>
  </si>
  <si>
    <t>福友餐飲事業有限公司</t>
    <phoneticPr fontId="6" type="noConversion"/>
  </si>
  <si>
    <r>
      <t>華餐飲105產學字006號</t>
    </r>
    <r>
      <rPr>
        <sz val="10"/>
        <color rgb="FFFF0000"/>
        <rFont val="新細明體"/>
        <family val="1"/>
        <charset val="136"/>
      </rPr>
      <t>﹙入帳4萬證明﹚</t>
    </r>
    <phoneticPr fontId="6" type="noConversion"/>
  </si>
  <si>
    <t>餐飲衛生與安全教材撰寫</t>
    <phoneticPr fontId="6" type="noConversion"/>
  </si>
  <si>
    <t>偉明圖書有限公司</t>
    <phoneticPr fontId="6" type="noConversion"/>
  </si>
  <si>
    <r>
      <t>華食科105產學字002號</t>
    </r>
    <r>
      <rPr>
        <sz val="10"/>
        <color rgb="FFFF0000"/>
        <rFont val="新細明體"/>
        <family val="1"/>
        <charset val="136"/>
      </rPr>
      <t>﹙ok﹚</t>
    </r>
    <phoneticPr fontId="6" type="noConversion"/>
  </si>
  <si>
    <t>檢驗市售食品中著色劑之含量</t>
    <phoneticPr fontId="6" type="noConversion"/>
  </si>
  <si>
    <t>羿洲工程有限公司</t>
    <phoneticPr fontId="6" type="noConversion"/>
  </si>
  <si>
    <t>葉泳蘭、陳韋任</t>
    <phoneticPr fontId="6" type="noConversion"/>
  </si>
  <si>
    <t>改質玻璃纖維補強熱塑性塑膠複合材料技轉計畫</t>
    <phoneticPr fontId="6" type="noConversion"/>
  </si>
  <si>
    <t>台灣玻璃工業股份有限公司</t>
    <phoneticPr fontId="6" type="noConversion"/>
  </si>
  <si>
    <r>
      <t>華餐飲105產學字008號</t>
    </r>
    <r>
      <rPr>
        <sz val="10"/>
        <color rgb="FFFF0000"/>
        <rFont val="新細明體"/>
        <family val="1"/>
        <charset val="136"/>
      </rPr>
      <t>﹙欠入帳證明﹚</t>
    </r>
    <phoneticPr fontId="6" type="noConversion"/>
  </si>
  <si>
    <t>蕭淑藝</t>
    <phoneticPr fontId="6" type="noConversion"/>
  </si>
  <si>
    <t>課後照顧服務品質管理之研究</t>
    <phoneticPr fontId="6" type="noConversion"/>
  </si>
  <si>
    <t>尼恩兒童課後照顧服務中心</t>
    <phoneticPr fontId="6" type="noConversion"/>
  </si>
  <si>
    <r>
      <t>華資管105產學字005號</t>
    </r>
    <r>
      <rPr>
        <sz val="10"/>
        <color rgb="FFFF0000"/>
        <rFont val="新細明體"/>
        <family val="1"/>
        <charset val="136"/>
      </rPr>
      <t>﹙欠ok﹚</t>
    </r>
    <phoneticPr fontId="6" type="noConversion"/>
  </si>
  <si>
    <t>江達人</t>
    <phoneticPr fontId="6" type="noConversion"/>
  </si>
  <si>
    <r>
      <t>Google  Map 在旅遊網站應用及相關資料庫模型設計</t>
    </r>
    <r>
      <rPr>
        <sz val="10"/>
        <color rgb="FFFF0000"/>
        <rFont val="新細明體"/>
        <family val="1"/>
        <charset val="136"/>
      </rPr>
      <t xml:space="preserve">（105/6/29送廠商用印） </t>
    </r>
    <phoneticPr fontId="6" type="noConversion"/>
  </si>
  <si>
    <t>2016/19/30</t>
    <phoneticPr fontId="6" type="noConversion"/>
  </si>
  <si>
    <t>維多麗亞國際有限公司</t>
    <phoneticPr fontId="6" type="noConversion"/>
  </si>
  <si>
    <r>
      <t>華土木105產學字003號</t>
    </r>
    <r>
      <rPr>
        <sz val="10"/>
        <color rgb="FFFF0000"/>
        <rFont val="新細明體"/>
        <family val="1"/>
        <charset val="136"/>
      </rPr>
      <t>﹙欠ok﹚</t>
    </r>
    <phoneticPr fontId="6" type="noConversion"/>
  </si>
  <si>
    <t>曹文琥</t>
    <phoneticPr fontId="6" type="noConversion"/>
  </si>
  <si>
    <r>
      <t>新式底板之研發核算結構計算</t>
    </r>
    <r>
      <rPr>
        <sz val="10"/>
        <color rgb="FFFF0000"/>
        <rFont val="新細明體"/>
        <family val="1"/>
        <charset val="136"/>
      </rPr>
      <t xml:space="preserve">（105/6/6送廠商用印） </t>
    </r>
    <phoneticPr fontId="6" type="noConversion"/>
  </si>
  <si>
    <t>森業營造股份有限公司</t>
    <phoneticPr fontId="6" type="noConversion"/>
  </si>
  <si>
    <r>
      <t>華建築105產學字003號</t>
    </r>
    <r>
      <rPr>
        <sz val="10"/>
        <color rgb="FFFF0000"/>
        <rFont val="新細明體"/>
        <family val="1"/>
        <charset val="136"/>
      </rPr>
      <t>﹙欠ok﹚</t>
    </r>
    <phoneticPr fontId="6" type="noConversion"/>
  </si>
  <si>
    <r>
      <t>室內裝修施工圖說管理與索引系統研究案</t>
    </r>
    <r>
      <rPr>
        <sz val="10"/>
        <color rgb="FFFF0000"/>
        <rFont val="新細明體"/>
        <family val="1"/>
        <charset val="136"/>
      </rPr>
      <t xml:space="preserve">（105/6/1送廠商用印） </t>
    </r>
    <phoneticPr fontId="6" type="noConversion"/>
  </si>
  <si>
    <t>視覺系室內設計工程有限公司</t>
    <phoneticPr fontId="6" type="noConversion"/>
  </si>
  <si>
    <r>
      <t>華餐飲105產學字009號</t>
    </r>
    <r>
      <rPr>
        <sz val="10"/>
        <color rgb="FFFF0000"/>
        <rFont val="新細明體"/>
        <family val="1"/>
        <charset val="136"/>
      </rPr>
      <t>﹙欠入帳證明﹚</t>
    </r>
    <phoneticPr fontId="6" type="noConversion"/>
  </si>
  <si>
    <t>餐旅會計學</t>
    <phoneticPr fontId="6" type="noConversion"/>
  </si>
  <si>
    <t>全華圖書股份有限公司</t>
    <phoneticPr fontId="6" type="noConversion"/>
  </si>
  <si>
    <r>
      <t>華建築105產學字005號</t>
    </r>
    <r>
      <rPr>
        <sz val="10"/>
        <color rgb="FFFF0000"/>
        <rFont val="新細明體"/>
        <family val="1"/>
        <charset val="136"/>
      </rPr>
      <t>﹙欠入帳證明﹚</t>
    </r>
    <phoneticPr fontId="6" type="noConversion"/>
  </si>
  <si>
    <t>半球體建築物髮夾渦漩流場研究</t>
    <phoneticPr fontId="6" type="noConversion"/>
  </si>
  <si>
    <t xml:space="preserve">許正傑建築師事務所 </t>
    <phoneticPr fontId="6" type="noConversion"/>
  </si>
  <si>
    <r>
      <t>華資管105產學字002號</t>
    </r>
    <r>
      <rPr>
        <sz val="10"/>
        <color rgb="FFFF0000"/>
        <rFont val="新細明體"/>
        <family val="1"/>
        <charset val="136"/>
      </rPr>
      <t>﹙欠入帳證明﹚</t>
    </r>
    <phoneticPr fontId="6" type="noConversion"/>
  </si>
  <si>
    <t>坡地社區災害管理系統</t>
    <phoneticPr fontId="6" type="noConversion"/>
  </si>
  <si>
    <t>詹尚宏大地土木結構技師事務所</t>
    <phoneticPr fontId="6" type="noConversion"/>
  </si>
  <si>
    <r>
      <t>華建築105產學字006號</t>
    </r>
    <r>
      <rPr>
        <sz val="10"/>
        <color rgb="FFFF0000"/>
        <rFont val="新細明體"/>
        <family val="1"/>
        <charset val="136"/>
      </rPr>
      <t>﹙欠入帳證明﹚</t>
    </r>
    <phoneticPr fontId="6" type="noConversion"/>
  </si>
  <si>
    <t>陞技電腦總部大廳立面規畫設計</t>
    <phoneticPr fontId="6" type="noConversion"/>
  </si>
  <si>
    <t xml:space="preserve">王天行建築師事務所 </t>
    <phoneticPr fontId="6" type="noConversion"/>
  </si>
  <si>
    <r>
      <t>華機械105產學字006號</t>
    </r>
    <r>
      <rPr>
        <sz val="10"/>
        <color rgb="FFFF0000"/>
        <rFont val="新細明體"/>
        <family val="1"/>
        <charset val="136"/>
      </rPr>
      <t>﹙欠入帳證明﹚</t>
    </r>
    <phoneticPr fontId="6" type="noConversion"/>
  </si>
  <si>
    <t>新式高效能KY法藍寶石長晶爐之製程優化研究</t>
    <phoneticPr fontId="6" type="noConversion"/>
  </si>
  <si>
    <t>阿特瓦國際有限公司</t>
    <phoneticPr fontId="6" type="noConversion"/>
  </si>
  <si>
    <r>
      <t>華機械105產學字007號</t>
    </r>
    <r>
      <rPr>
        <sz val="10"/>
        <color rgb="FFFF0000"/>
        <rFont val="新細明體"/>
        <family val="1"/>
        <charset val="136"/>
      </rPr>
      <t>﹙ok﹚</t>
    </r>
    <phoneticPr fontId="6" type="noConversion"/>
  </si>
  <si>
    <t>虛擬化環境建置與效益分析</t>
    <phoneticPr fontId="6" type="noConversion"/>
  </si>
  <si>
    <t>鴻鵠國際股份有限公司</t>
    <phoneticPr fontId="6" type="noConversion"/>
  </si>
  <si>
    <r>
      <t>華土木105產學字007號</t>
    </r>
    <r>
      <rPr>
        <sz val="10"/>
        <color rgb="FFFF0000"/>
        <rFont val="新細明體"/>
        <family val="1"/>
        <charset val="136"/>
      </rPr>
      <t>﹙欠ok﹚</t>
    </r>
    <phoneticPr fontId="6" type="noConversion"/>
  </si>
  <si>
    <t>基隆市政府鼓勵民間機構興建營運一般事業廢棄物最終處置場監測系統建置與鑑測技術服務(IV)</t>
    <phoneticPr fontId="27" type="noConversion"/>
  </si>
  <si>
    <t>六年合約</t>
    <phoneticPr fontId="6" type="noConversion"/>
  </si>
  <si>
    <t>永盛開發實業股份有限公司</t>
    <phoneticPr fontId="6" type="noConversion"/>
  </si>
  <si>
    <r>
      <t>華生技105產學字006號</t>
    </r>
    <r>
      <rPr>
        <sz val="10"/>
        <color rgb="FFFF0000"/>
        <rFont val="新細明體"/>
        <family val="1"/>
        <charset val="136"/>
      </rPr>
      <t>﹙ok﹚</t>
    </r>
    <phoneticPr fontId="6" type="noConversion"/>
  </si>
  <si>
    <t>保健食品分析</t>
    <phoneticPr fontId="6" type="noConversion"/>
  </si>
  <si>
    <t>愛麗企業管理顧問股份有限公司</t>
    <phoneticPr fontId="6" type="noConversion"/>
  </si>
  <si>
    <r>
      <t>華生技105產學字008號</t>
    </r>
    <r>
      <rPr>
        <sz val="10"/>
        <color rgb="FFFF0000"/>
        <rFont val="新細明體"/>
        <family val="1"/>
        <charset val="136"/>
      </rPr>
      <t>﹙</t>
    </r>
    <r>
      <rPr>
        <sz val="9"/>
        <color rgb="FFFF0000"/>
        <rFont val="新細明體"/>
        <family val="1"/>
        <charset val="136"/>
      </rPr>
      <t>欠計畫書、甘特圖、經費預算表、入帳證明</t>
    </r>
    <r>
      <rPr>
        <sz val="10"/>
        <color rgb="FFFF0000"/>
        <rFont val="新細明體"/>
        <family val="1"/>
        <charset val="136"/>
      </rPr>
      <t>﹚</t>
    </r>
    <phoneticPr fontId="6" type="noConversion"/>
  </si>
  <si>
    <t>閩台牛樟芝保健美容草本酵素飲的研發(11.2萬人民幣)</t>
    <phoneticPr fontId="6" type="noConversion"/>
  </si>
  <si>
    <t>廈門醫學高等專科學校</t>
    <phoneticPr fontId="6" type="noConversion"/>
  </si>
  <si>
    <r>
      <t>華航管105產學字004號</t>
    </r>
    <r>
      <rPr>
        <sz val="10"/>
        <color rgb="FFFF0000"/>
        <rFont val="新細明體"/>
        <family val="1"/>
        <charset val="136"/>
      </rPr>
      <t>﹙欠ok﹚</t>
    </r>
    <phoneticPr fontId="6" type="noConversion"/>
  </si>
  <si>
    <r>
      <t>國際航空貨物運送人責任制度</t>
    </r>
    <r>
      <rPr>
        <sz val="10"/>
        <color rgb="FFFF0000"/>
        <rFont val="新細明體"/>
        <family val="1"/>
        <charset val="136"/>
      </rPr>
      <t xml:space="preserve">（105/7/1送廠商用印） </t>
    </r>
    <phoneticPr fontId="6" type="noConversion"/>
  </si>
  <si>
    <t>財團法人中華航空事業發展基金會</t>
    <phoneticPr fontId="6" type="noConversion"/>
  </si>
  <si>
    <t>民間產學合作</t>
    <phoneticPr fontId="6" type="noConversion"/>
  </si>
  <si>
    <r>
      <t>華土木105產學字013號</t>
    </r>
    <r>
      <rPr>
        <sz val="10"/>
        <color rgb="FFFF0000"/>
        <rFont val="新細明體"/>
        <family val="1"/>
        <charset val="136"/>
      </rPr>
      <t>﹙ok﹚</t>
    </r>
    <phoneticPr fontId="6" type="noConversion"/>
  </si>
  <si>
    <t>新北市板橋區江子翠段集合住宅新建工程開挖施工對板南線捷運設施影響評估分析</t>
    <phoneticPr fontId="6" type="noConversion"/>
  </si>
  <si>
    <t>秀泰建設開發股份有限公司</t>
    <phoneticPr fontId="6" type="noConversion"/>
  </si>
  <si>
    <r>
      <t>華土木105產學字014號</t>
    </r>
    <r>
      <rPr>
        <sz val="10"/>
        <color rgb="FFFF0000"/>
        <rFont val="新細明體"/>
        <family val="1"/>
        <charset val="136"/>
      </rPr>
      <t>﹙ok﹚</t>
    </r>
    <phoneticPr fontId="6" type="noConversion"/>
  </si>
  <si>
    <t>山坡地大氣環境控制分析與監測評估體系建置技術服務</t>
    <phoneticPr fontId="6" type="noConversion"/>
  </si>
  <si>
    <t>揚昇工程顧問有限公司</t>
    <phoneticPr fontId="6" type="noConversion"/>
  </si>
  <si>
    <r>
      <t>華文創105產學字002號</t>
    </r>
    <r>
      <rPr>
        <sz val="10"/>
        <color rgb="FFFF0000"/>
        <rFont val="新細明體"/>
        <family val="1"/>
        <charset val="136"/>
      </rPr>
      <t>﹙欠ok﹚</t>
    </r>
    <phoneticPr fontId="6" type="noConversion"/>
  </si>
  <si>
    <r>
      <t>台灣鄉土文獻：人文與文創</t>
    </r>
    <r>
      <rPr>
        <sz val="10"/>
        <color rgb="FFFF0000"/>
        <rFont val="新細明體"/>
        <family val="1"/>
        <charset val="136"/>
      </rPr>
      <t>（105/8/26送廠商用印）(已入帳)</t>
    </r>
    <r>
      <rPr>
        <sz val="10"/>
        <rFont val="新細明體"/>
        <family val="1"/>
        <charset val="136"/>
      </rPr>
      <t xml:space="preserve"> </t>
    </r>
    <phoneticPr fontId="6" type="noConversion"/>
  </si>
  <si>
    <r>
      <t>華生技105產學字000號</t>
    </r>
    <r>
      <rPr>
        <sz val="10"/>
        <color rgb="FFFF0000"/>
        <rFont val="新細明體"/>
        <family val="1"/>
        <charset val="136"/>
      </rPr>
      <t>﹙ok﹚</t>
    </r>
    <phoneticPr fontId="6" type="noConversion"/>
  </si>
  <si>
    <t>雲林縣榮民服務處105年度榮民（眷）進修訓練</t>
    <phoneticPr fontId="6" type="noConversion"/>
  </si>
  <si>
    <t>雲林縣榮民服務處</t>
    <phoneticPr fontId="6" type="noConversion"/>
  </si>
  <si>
    <t>政府機關產學合作</t>
    <phoneticPr fontId="6" type="noConversion"/>
  </si>
  <si>
    <r>
      <t>華土木105產學字006號</t>
    </r>
    <r>
      <rPr>
        <sz val="10"/>
        <color rgb="FFFF0000"/>
        <rFont val="新細明體"/>
        <family val="1"/>
        <charset val="136"/>
      </rPr>
      <t>﹙ok﹚</t>
    </r>
    <phoneticPr fontId="6" type="noConversion"/>
  </si>
  <si>
    <r>
      <t>核三廠圍阻體廠房設計地震下非線性SSI分析研究暨客製化SASSI年度維護與SSI技術諮詢</t>
    </r>
    <r>
      <rPr>
        <sz val="10"/>
        <color rgb="FF0000FF"/>
        <rFont val="新細明體"/>
        <family val="1"/>
        <charset val="136"/>
      </rPr>
      <t>【已入第1期款60萬】</t>
    </r>
    <phoneticPr fontId="6" type="noConversion"/>
  </si>
  <si>
    <t>行政院原子能委員會</t>
    <phoneticPr fontId="6" type="noConversion"/>
  </si>
  <si>
    <t>政府機關產學合作</t>
    <phoneticPr fontId="27" type="noConversion"/>
  </si>
  <si>
    <r>
      <t>華生技105產學字002號</t>
    </r>
    <r>
      <rPr>
        <sz val="10"/>
        <color rgb="FFFF0000"/>
        <rFont val="新細明體"/>
        <family val="1"/>
        <charset val="136"/>
      </rPr>
      <t>﹙欠入帳證明﹚</t>
    </r>
    <phoneticPr fontId="6" type="noConversion"/>
  </si>
  <si>
    <t>胡寶元</t>
    <phoneticPr fontId="6" type="noConversion"/>
  </si>
  <si>
    <t>褐根病防治技術服務採購契約</t>
    <phoneticPr fontId="6" type="noConversion"/>
  </si>
  <si>
    <t>衛生福利部彰化老人養護中心</t>
    <phoneticPr fontId="6" type="noConversion"/>
  </si>
  <si>
    <r>
      <t>華機械105產學字002號</t>
    </r>
    <r>
      <rPr>
        <sz val="10"/>
        <color rgb="FFFF0000"/>
        <rFont val="新細明體"/>
        <family val="1"/>
        <charset val="136"/>
      </rPr>
      <t>﹙ok﹚</t>
    </r>
    <phoneticPr fontId="6" type="noConversion"/>
  </si>
  <si>
    <t>人造石墨應用於3C產品散熱之研究</t>
    <phoneticPr fontId="6" type="noConversion"/>
  </si>
  <si>
    <t>國家中山科學研究院</t>
    <phoneticPr fontId="6" type="noConversion"/>
  </si>
  <si>
    <r>
      <t>華通識105產學字010號</t>
    </r>
    <r>
      <rPr>
        <sz val="10"/>
        <color rgb="FFFF0000"/>
        <rFont val="新細明體"/>
        <family val="1"/>
        <charset val="136"/>
      </rPr>
      <t>﹙ok﹚</t>
    </r>
    <phoneticPr fontId="6" type="noConversion"/>
  </si>
  <si>
    <r>
      <t>客家人文地景與文學產業研究計畫－第1-15屆桐花文學獎效益評估－以小說組作品寫作模式為例</t>
    </r>
    <r>
      <rPr>
        <sz val="8"/>
        <color rgb="FFFF0000"/>
        <rFont val="新細明體"/>
        <family val="1"/>
        <charset val="136"/>
      </rPr>
      <t>【無管理費】</t>
    </r>
    <phoneticPr fontId="6" type="noConversion"/>
  </si>
  <si>
    <t>客家委員會</t>
    <phoneticPr fontId="6" type="noConversion"/>
  </si>
  <si>
    <t>觀旅系</t>
    <phoneticPr fontId="6" type="noConversion"/>
  </si>
  <si>
    <r>
      <t>華觀旅105產學字003號</t>
    </r>
    <r>
      <rPr>
        <sz val="10"/>
        <color rgb="FFFF0000"/>
        <rFont val="新細明體"/>
        <family val="1"/>
        <charset val="136"/>
      </rPr>
      <t>﹙欠ok﹚</t>
    </r>
    <phoneticPr fontId="6" type="noConversion"/>
  </si>
  <si>
    <t>105年度教育部國民及學前教育署補助高級中等學校精進優質計畫為電影甄選計畫及後設分析</t>
    <phoneticPr fontId="27" type="noConversion"/>
  </si>
  <si>
    <t>教育部國民及學前教育署</t>
    <phoneticPr fontId="27" type="noConversion"/>
  </si>
  <si>
    <t>政府機關產學合作</t>
    <phoneticPr fontId="27" type="noConversion"/>
  </si>
  <si>
    <r>
      <t>華通識105產學字001號</t>
    </r>
    <r>
      <rPr>
        <sz val="10"/>
        <color rgb="FFFF0000"/>
        <rFont val="新細明體"/>
        <family val="1"/>
        <charset val="136"/>
      </rPr>
      <t>﹙欠入帳證明﹚</t>
    </r>
    <phoneticPr fontId="6" type="noConversion"/>
  </si>
  <si>
    <t>105年健康體能促進計畫－大嶺腳下行･跟著藍鵲飛</t>
    <phoneticPr fontId="6" type="noConversion"/>
  </si>
  <si>
    <t>2016/5/510</t>
    <phoneticPr fontId="6" type="noConversion"/>
  </si>
  <si>
    <t>台北市南港區健康服務中心</t>
    <phoneticPr fontId="6" type="noConversion"/>
  </si>
  <si>
    <r>
      <t>華通識105產學字002號</t>
    </r>
    <r>
      <rPr>
        <sz val="10"/>
        <color rgb="FFFF0000"/>
        <rFont val="新細明體"/>
        <family val="1"/>
        <charset val="136"/>
      </rPr>
      <t>﹙欠入帳證明﹚</t>
    </r>
    <phoneticPr fontId="6" type="noConversion"/>
  </si>
  <si>
    <t>105年健康體能促進計畫－四分溪畔文史走讀</t>
    <phoneticPr fontId="6" type="noConversion"/>
  </si>
  <si>
    <t>2016/5/510</t>
  </si>
  <si>
    <t>台北市南港區健康服務中心</t>
  </si>
  <si>
    <r>
      <t>華生技105產學字005號</t>
    </r>
    <r>
      <rPr>
        <sz val="10"/>
        <color rgb="FFFF0000"/>
        <rFont val="新細明體"/>
        <family val="1"/>
        <charset val="136"/>
      </rPr>
      <t>﹙欠ok﹚</t>
    </r>
    <phoneticPr fontId="6" type="noConversion"/>
  </si>
  <si>
    <t>紀州庵受保護老樹編號34樹木褐根病救治評估暨防治工作規畫設計</t>
    <phoneticPr fontId="6" type="noConversion"/>
  </si>
  <si>
    <t>台北市政府文化局</t>
    <phoneticPr fontId="6" type="noConversion"/>
  </si>
  <si>
    <r>
      <t>華航電105產學字001號</t>
    </r>
    <r>
      <rPr>
        <sz val="10"/>
        <color rgb="FFFF0000"/>
        <rFont val="新細明體"/>
        <family val="1"/>
        <charset val="136"/>
      </rPr>
      <t>﹙欠入帳證明﹚</t>
    </r>
    <phoneticPr fontId="6" type="noConversion"/>
  </si>
  <si>
    <t>變容量測系統</t>
    <phoneticPr fontId="6" type="noConversion"/>
  </si>
  <si>
    <t>國家中山科學研究院</t>
    <phoneticPr fontId="6" type="noConversion"/>
  </si>
  <si>
    <r>
      <t>華生技105產學字010號</t>
    </r>
    <r>
      <rPr>
        <sz val="10"/>
        <color rgb="FFFF0000"/>
        <rFont val="新細明體"/>
        <family val="1"/>
        <charset val="136"/>
      </rPr>
      <t>﹙欠ok﹚</t>
    </r>
    <phoneticPr fontId="6" type="noConversion"/>
  </si>
  <si>
    <t>雲林里山－好農好食運動</t>
    <phoneticPr fontId="6" type="noConversion"/>
  </si>
  <si>
    <t>雲林縣政府</t>
    <phoneticPr fontId="6" type="noConversion"/>
  </si>
  <si>
    <t>關懷計畫</t>
    <phoneticPr fontId="6" type="noConversion"/>
  </si>
  <si>
    <t>金屬工業中心</t>
    <phoneticPr fontId="6" type="noConversion"/>
  </si>
  <si>
    <t>PT105120444</t>
    <phoneticPr fontId="6" type="noConversion"/>
  </si>
  <si>
    <t>新型光纖式壓力感測元件之開發</t>
    <phoneticPr fontId="6" type="noConversion"/>
  </si>
  <si>
    <t>105/05/1</t>
    <phoneticPr fontId="6" type="noConversion"/>
  </si>
  <si>
    <t>105/10/31</t>
    <phoneticPr fontId="6" type="noConversion"/>
  </si>
  <si>
    <t>財團法人金屬工業研究發展中心</t>
    <phoneticPr fontId="6" type="noConversion"/>
  </si>
  <si>
    <t>PT105160444</t>
    <phoneticPr fontId="6" type="noConversion"/>
  </si>
  <si>
    <t>新型光波溫導溫度感測元件之開發</t>
    <phoneticPr fontId="6" type="noConversion"/>
  </si>
  <si>
    <t>105/05/1</t>
    <phoneticPr fontId="6" type="noConversion"/>
  </si>
  <si>
    <t>105/10/31</t>
    <phoneticPr fontId="6" type="noConversion"/>
  </si>
  <si>
    <t>T105008</t>
    <phoneticPr fontId="6" type="noConversion"/>
  </si>
  <si>
    <r>
      <t>105年度學界協助中小企業科技關懷計畫專案型－養生保健食品之開發與技術輔導</t>
    </r>
    <r>
      <rPr>
        <sz val="10"/>
        <color rgb="FF0000FF"/>
        <rFont val="新細明體"/>
        <family val="1"/>
        <charset val="136"/>
      </rPr>
      <t>【行政費用12萬管理費6﹪】</t>
    </r>
    <r>
      <rPr>
        <sz val="10"/>
        <color rgb="FFFF0000"/>
        <rFont val="新細明體"/>
        <family val="1"/>
        <charset val="136"/>
      </rPr>
      <t>（以行政費用為獎勵點數）</t>
    </r>
    <phoneticPr fontId="6" type="noConversion"/>
  </si>
  <si>
    <t>1.結案報告</t>
    <phoneticPr fontId="6" type="noConversion"/>
  </si>
  <si>
    <t>T105009</t>
  </si>
  <si>
    <r>
      <t>105年度學界協助中小企業科技關懷計畫專案型－電動輔助自行車部暨配件功能開發與設計</t>
    </r>
    <r>
      <rPr>
        <sz val="10"/>
        <color rgb="FF0000FF"/>
        <rFont val="新細明體"/>
        <family val="1"/>
        <charset val="136"/>
      </rPr>
      <t>【行政費用12萬管理費6﹪】</t>
    </r>
    <r>
      <rPr>
        <sz val="10"/>
        <color rgb="FFFF0000"/>
        <rFont val="新細明體"/>
        <family val="1"/>
        <charset val="136"/>
      </rPr>
      <t>（以行政費用為獎勵點數）</t>
    </r>
    <phoneticPr fontId="6" type="noConversion"/>
  </si>
  <si>
    <t>即時輔導計畫</t>
    <phoneticPr fontId="6" type="noConversion"/>
  </si>
  <si>
    <t>經濟部</t>
    <phoneticPr fontId="6" type="noConversion"/>
  </si>
  <si>
    <r>
      <t>華電機105產學字008號</t>
    </r>
    <r>
      <rPr>
        <sz val="10"/>
        <color rgb="FFFF0000"/>
        <rFont val="新細明體"/>
        <family val="1"/>
        <charset val="136"/>
      </rPr>
      <t>﹙欠入帳證明﹚</t>
    </r>
    <phoneticPr fontId="6" type="noConversion"/>
  </si>
  <si>
    <r>
      <t>以微機電製程製作光纖式壓力感測元件</t>
    </r>
    <r>
      <rPr>
        <sz val="10"/>
        <color rgb="FFFF0000"/>
        <rFont val="新細明體"/>
        <family val="1"/>
        <charset val="136"/>
      </rPr>
      <t>【廠商5萬管理費2﹪】</t>
    </r>
    <r>
      <rPr>
        <sz val="10"/>
        <color rgb="FF0000FF"/>
        <rFont val="新細明體"/>
        <family val="1"/>
        <charset val="136"/>
      </rPr>
      <t>（以廠商5萬為計獎勵點數）</t>
    </r>
    <phoneticPr fontId="6" type="noConversion"/>
  </si>
  <si>
    <r>
      <t>富智光電股份有限公司【</t>
    </r>
    <r>
      <rPr>
        <sz val="10"/>
        <color rgb="FFFF0000"/>
        <rFont val="新細明體"/>
        <family val="1"/>
        <charset val="136"/>
      </rPr>
      <t>經濟部工業局即時輔導計畫</t>
    </r>
    <r>
      <rPr>
        <sz val="10"/>
        <color rgb="FF0000FF"/>
        <rFont val="新細明體"/>
        <family val="1"/>
        <charset val="136"/>
      </rPr>
      <t>經濟部</t>
    </r>
    <r>
      <rPr>
        <sz val="10"/>
        <color rgb="FFFF0000"/>
        <rFont val="新細明體"/>
        <family val="1"/>
        <charset val="136"/>
      </rPr>
      <t>17萬</t>
    </r>
    <r>
      <rPr>
        <sz val="10"/>
        <color rgb="FF0000FF"/>
        <rFont val="新細明體"/>
        <family val="1"/>
        <charset val="136"/>
      </rPr>
      <t>廠商</t>
    </r>
    <r>
      <rPr>
        <sz val="10"/>
        <color rgb="FFFF0000"/>
        <rFont val="新細明體"/>
        <family val="1"/>
        <charset val="136"/>
      </rPr>
      <t>5</t>
    </r>
    <r>
      <rPr>
        <sz val="10"/>
        <color rgb="FF0000FF"/>
        <rFont val="新細明體"/>
        <family val="1"/>
        <charset val="136"/>
      </rPr>
      <t>萬</t>
    </r>
    <r>
      <rPr>
        <sz val="10"/>
        <rFont val="新細明體"/>
        <family val="1"/>
        <charset val="136"/>
      </rPr>
      <t>】</t>
    </r>
    <phoneticPr fontId="6" type="noConversion"/>
  </si>
  <si>
    <t>即時輔導計畫</t>
  </si>
  <si>
    <r>
      <t>華建築105產學字008號</t>
    </r>
    <r>
      <rPr>
        <sz val="10"/>
        <color rgb="FFFF0000"/>
        <rFont val="新細明體"/>
        <family val="1"/>
        <charset val="136"/>
      </rPr>
      <t>﹙ok﹚</t>
    </r>
    <phoneticPr fontId="6" type="noConversion"/>
  </si>
  <si>
    <r>
      <t>三維3D曲面建模及列印技術應用於乳癌病患術後重建計畫</t>
    </r>
    <r>
      <rPr>
        <sz val="10"/>
        <color rgb="FFFF0000"/>
        <rFont val="新細明體"/>
        <family val="1"/>
        <charset val="136"/>
      </rPr>
      <t>【廠商5萬管理費2﹪】</t>
    </r>
    <r>
      <rPr>
        <sz val="10"/>
        <color rgb="FF0000FF"/>
        <rFont val="新細明體"/>
        <family val="1"/>
        <charset val="136"/>
      </rPr>
      <t>（以廠商3.5萬為計獎勵點數）</t>
    </r>
    <phoneticPr fontId="6" type="noConversion"/>
  </si>
  <si>
    <r>
      <t>束衣小舖【</t>
    </r>
    <r>
      <rPr>
        <sz val="10"/>
        <color rgb="FFFF0000"/>
        <rFont val="新細明體"/>
        <family val="1"/>
        <charset val="136"/>
      </rPr>
      <t>經濟部工業局即時輔導計畫</t>
    </r>
    <r>
      <rPr>
        <sz val="10"/>
        <color rgb="FF0000FF"/>
        <rFont val="新細明體"/>
        <family val="1"/>
        <charset val="136"/>
      </rPr>
      <t>經濟部</t>
    </r>
    <r>
      <rPr>
        <sz val="10"/>
        <color rgb="FFFF0000"/>
        <rFont val="新細明體"/>
        <family val="1"/>
        <charset val="136"/>
      </rPr>
      <t>20萬</t>
    </r>
    <r>
      <rPr>
        <sz val="10"/>
        <color rgb="FF0000FF"/>
        <rFont val="新細明體"/>
        <family val="1"/>
        <charset val="136"/>
      </rPr>
      <t>廠商</t>
    </r>
    <r>
      <rPr>
        <sz val="10"/>
        <color rgb="FFFF0000"/>
        <rFont val="新細明體"/>
        <family val="1"/>
        <charset val="136"/>
      </rPr>
      <t>5</t>
    </r>
    <r>
      <rPr>
        <sz val="10"/>
        <color rgb="FF0000FF"/>
        <rFont val="新細明體"/>
        <family val="1"/>
        <charset val="136"/>
      </rPr>
      <t>萬</t>
    </r>
    <r>
      <rPr>
        <sz val="10"/>
        <rFont val="新細明體"/>
        <family val="1"/>
        <charset val="136"/>
      </rPr>
      <t>】</t>
    </r>
    <phoneticPr fontId="6" type="noConversion"/>
  </si>
  <si>
    <t xml:space="preserve">  計    畫    名    稱</t>
    <phoneticPr fontId="6" type="noConversion"/>
  </si>
  <si>
    <t>客家委員會</t>
    <phoneticPr fontId="6" type="noConversion"/>
  </si>
  <si>
    <t>客家人文地景與文學產業研究計畫</t>
    <phoneticPr fontId="6" type="noConversion"/>
  </si>
  <si>
    <r>
      <t>客家人文地景與文學產業研究計畫－第1-15屆桐花文學獎效益評估－以小說組作品寫作模式為例</t>
    </r>
    <r>
      <rPr>
        <sz val="8"/>
        <color rgb="FFFF0000"/>
        <rFont val="新細明體"/>
        <family val="1"/>
        <charset val="136"/>
      </rPr>
      <t>【無管理費】</t>
    </r>
    <phoneticPr fontId="6" type="noConversion"/>
  </si>
  <si>
    <t>其他計畫</t>
    <phoneticPr fontId="6" type="noConversion"/>
  </si>
  <si>
    <r>
      <t>客家人文地景與文學產業研究計畫－客家人文地景</t>
    </r>
    <r>
      <rPr>
        <sz val="8"/>
        <color rgb="FFFF0000"/>
        <rFont val="新細明體"/>
        <family val="1"/>
        <charset val="136"/>
      </rPr>
      <t>【無管理費】</t>
    </r>
    <phoneticPr fontId="6" type="noConversion"/>
  </si>
  <si>
    <t>PT105120444</t>
    <phoneticPr fontId="6" type="noConversion"/>
  </si>
  <si>
    <t>新型光纖式壓力感測元件之開發</t>
    <phoneticPr fontId="6" type="noConversion"/>
  </si>
  <si>
    <t>養生保健食品之開發與技術輔導</t>
    <phoneticPr fontId="6" type="noConversion"/>
  </si>
  <si>
    <t>電動輔助自行車部暨配件功能開發與設計</t>
    <phoneticPr fontId="6" type="noConversion"/>
  </si>
  <si>
    <t>科技部科學園區</t>
    <phoneticPr fontId="6" type="noConversion"/>
  </si>
  <si>
    <r>
      <t>基隆市政府鼓勵民間機構興建營運一般事業廢棄物最終處置場監測系統建置與鑑測技術服務(IV)</t>
    </r>
    <r>
      <rPr>
        <sz val="10"/>
        <color rgb="FF7030A0"/>
        <rFont val="新細明體"/>
        <family val="1"/>
        <charset val="136"/>
      </rPr>
      <t>【6年合約】</t>
    </r>
    <phoneticPr fontId="27" type="noConversion"/>
  </si>
  <si>
    <r>
      <t>華機械105產學字006號</t>
    </r>
    <r>
      <rPr>
        <sz val="10"/>
        <color rgb="FFFF0000"/>
        <rFont val="新細明體"/>
        <family val="1"/>
        <charset val="136"/>
      </rPr>
      <t>﹙欠入帳證明﹚</t>
    </r>
    <phoneticPr fontId="6" type="noConversion"/>
  </si>
  <si>
    <r>
      <t>華土木105產學字007號</t>
    </r>
    <r>
      <rPr>
        <sz val="10"/>
        <color rgb="FFFF0000"/>
        <rFont val="新細明體"/>
        <family val="1"/>
        <charset val="136"/>
      </rPr>
      <t>﹙欠入帳證明﹚</t>
    </r>
    <phoneticPr fontId="6" type="noConversion"/>
  </si>
  <si>
    <r>
      <t>台灣鄉土文獻：人文與文創</t>
    </r>
    <r>
      <rPr>
        <sz val="10"/>
        <color rgb="FFFF0000"/>
        <rFont val="新細明體"/>
        <family val="1"/>
        <charset val="136"/>
      </rPr>
      <t/>
    </r>
    <phoneticPr fontId="6" type="noConversion"/>
  </si>
  <si>
    <r>
      <t>華文創105產學字002號</t>
    </r>
    <r>
      <rPr>
        <sz val="10"/>
        <color rgb="FFFF0000"/>
        <rFont val="新細明體"/>
        <family val="1"/>
        <charset val="136"/>
      </rPr>
      <t>﹙ok﹚</t>
    </r>
    <phoneticPr fontId="6" type="noConversion"/>
  </si>
  <si>
    <r>
      <t>華生技105產學字008號</t>
    </r>
    <r>
      <rPr>
        <sz val="10"/>
        <color rgb="FFFF0000"/>
        <rFont val="新細明體"/>
        <family val="1"/>
        <charset val="136"/>
      </rPr>
      <t>﹙</t>
    </r>
    <r>
      <rPr>
        <sz val="9"/>
        <color rgb="FFFF0000"/>
        <rFont val="新細明體"/>
        <family val="1"/>
        <charset val="136"/>
      </rPr>
      <t>欠計畫書、甘特圖、經費預算表、入帳證明</t>
    </r>
    <r>
      <rPr>
        <sz val="10"/>
        <color rgb="FFFF0000"/>
        <rFont val="新細明體"/>
        <family val="1"/>
        <charset val="136"/>
      </rPr>
      <t>﹚</t>
    </r>
    <phoneticPr fontId="6" type="noConversion"/>
  </si>
  <si>
    <r>
      <t>華航電104產學字006號</t>
    </r>
    <r>
      <rPr>
        <sz val="10"/>
        <color rgb="FFFF0000"/>
        <rFont val="新細明體"/>
        <family val="1"/>
        <charset val="136"/>
      </rPr>
      <t>﹙ok﹚</t>
    </r>
    <phoneticPr fontId="6" type="noConversion"/>
  </si>
  <si>
    <r>
      <t>華生技104產學字013號</t>
    </r>
    <r>
      <rPr>
        <sz val="10"/>
        <color rgb="FFFF0000"/>
        <rFont val="新細明體"/>
        <family val="1"/>
        <charset val="136"/>
      </rPr>
      <t>﹙ok﹚</t>
    </r>
    <r>
      <rPr>
        <sz val="10"/>
        <color indexed="10"/>
        <rFont val="新細明體"/>
        <family val="1"/>
        <charset val="136"/>
      </rPr>
      <t/>
    </r>
    <phoneticPr fontId="6" type="noConversion"/>
  </si>
  <si>
    <t>儲能系統併電衝擊分析</t>
    <phoneticPr fontId="6" type="noConversion"/>
  </si>
  <si>
    <r>
      <t>華航電104產學字005號</t>
    </r>
    <r>
      <rPr>
        <sz val="10"/>
        <color rgb="FFFF0000"/>
        <rFont val="新細明體"/>
        <family val="1"/>
        <charset val="136"/>
      </rPr>
      <t>﹙ok﹚</t>
    </r>
    <phoneticPr fontId="6" type="noConversion"/>
  </si>
  <si>
    <r>
      <t>華生技104產學字012號</t>
    </r>
    <r>
      <rPr>
        <sz val="10"/>
        <color rgb="FFFF0000"/>
        <rFont val="新細明體"/>
        <family val="1"/>
        <charset val="136"/>
      </rPr>
      <t>﹙ok﹚</t>
    </r>
    <r>
      <rPr>
        <sz val="10"/>
        <color indexed="10"/>
        <rFont val="新細明體"/>
        <family val="1"/>
        <charset val="136"/>
      </rPr>
      <t/>
    </r>
    <phoneticPr fontId="6" type="noConversion"/>
  </si>
  <si>
    <r>
      <t>華餐飲104產學字009號</t>
    </r>
    <r>
      <rPr>
        <sz val="10"/>
        <color rgb="FFFF0000"/>
        <rFont val="新細明體"/>
        <family val="1"/>
        <charset val="136"/>
      </rPr>
      <t>﹙ok﹚</t>
    </r>
    <phoneticPr fontId="6" type="noConversion"/>
  </si>
  <si>
    <r>
      <t>華觀旅105產學字003號</t>
    </r>
    <r>
      <rPr>
        <sz val="10"/>
        <color rgb="FFFF0000"/>
        <rFont val="新細明體"/>
        <family val="1"/>
        <charset val="136"/>
      </rPr>
      <t>﹙ok﹚</t>
    </r>
    <phoneticPr fontId="6" type="noConversion"/>
  </si>
  <si>
    <r>
      <t>華通識105產學字001號</t>
    </r>
    <r>
      <rPr>
        <sz val="10"/>
        <color rgb="FFFF0000"/>
        <rFont val="新細明體"/>
        <family val="1"/>
        <charset val="136"/>
      </rPr>
      <t>﹙ok﹚</t>
    </r>
    <phoneticPr fontId="6" type="noConversion"/>
  </si>
  <si>
    <r>
      <t>華通識105產學字002號</t>
    </r>
    <r>
      <rPr>
        <sz val="10"/>
        <color rgb="FFFF0000"/>
        <rFont val="新細明體"/>
        <family val="1"/>
        <charset val="136"/>
      </rPr>
      <t>﹙ok﹚</t>
    </r>
    <phoneticPr fontId="6" type="noConversion"/>
  </si>
  <si>
    <r>
      <t>華生技105產學字010號</t>
    </r>
    <r>
      <rPr>
        <sz val="10"/>
        <color rgb="FFFF0000"/>
        <rFont val="新細明體"/>
        <family val="1"/>
        <charset val="136"/>
      </rPr>
      <t>﹙ok﹚</t>
    </r>
    <phoneticPr fontId="6" type="noConversion"/>
  </si>
  <si>
    <r>
      <t>華電機105產學字008號</t>
    </r>
    <r>
      <rPr>
        <sz val="10"/>
        <color rgb="FFFF0000"/>
        <rFont val="新細明體"/>
        <family val="1"/>
        <charset val="136"/>
      </rPr>
      <t>﹙ok﹚</t>
    </r>
    <phoneticPr fontId="6" type="noConversion"/>
  </si>
  <si>
    <t>一○四學年度研究案（104/8/1~105/07/31）</t>
    <phoneticPr fontId="6" type="noConversion"/>
  </si>
  <si>
    <t>各系研究案明細表</t>
    <phoneticPr fontId="6" type="noConversion"/>
  </si>
  <si>
    <r>
      <t>華觀旅104產學字003號</t>
    </r>
    <r>
      <rPr>
        <sz val="10"/>
        <color rgb="FFFF0000"/>
        <rFont val="新細明體"/>
        <family val="1"/>
        <charset val="136"/>
      </rPr>
      <t>﹙ok﹚</t>
    </r>
    <r>
      <rPr>
        <sz val="10"/>
        <color indexed="10"/>
        <rFont val="新細明體"/>
        <family val="1"/>
        <charset val="136"/>
      </rPr>
      <t/>
    </r>
    <phoneticPr fontId="6" type="noConversion"/>
  </si>
  <si>
    <r>
      <t>華生技105產學字009號</t>
    </r>
    <r>
      <rPr>
        <sz val="10"/>
        <color rgb="FFFF0000"/>
        <rFont val="新細明體"/>
        <family val="1"/>
        <charset val="136"/>
      </rPr>
      <t>﹙ok﹚</t>
    </r>
    <phoneticPr fontId="6" type="noConversion"/>
  </si>
  <si>
    <r>
      <t>華生技105產學字002號</t>
    </r>
    <r>
      <rPr>
        <sz val="10"/>
        <color rgb="FFFF0000"/>
        <rFont val="新細明體"/>
        <family val="1"/>
        <charset val="136"/>
      </rPr>
      <t>﹙欠入帳證明﹚</t>
    </r>
    <phoneticPr fontId="6" type="noConversion"/>
  </si>
  <si>
    <t>生技系</t>
    <phoneticPr fontId="6" type="noConversion"/>
  </si>
  <si>
    <t>生技系</t>
    <phoneticPr fontId="27" type="noConversion"/>
  </si>
  <si>
    <r>
      <t xml:space="preserve">教育部$50萬學校$7.575萬    </t>
    </r>
    <r>
      <rPr>
        <sz val="10"/>
        <color indexed="10"/>
        <rFont val="新細明體"/>
        <family val="1"/>
        <charset val="136"/>
      </rPr>
      <t>（57.575萬）</t>
    </r>
    <phoneticPr fontId="27" type="noConversion"/>
  </si>
  <si>
    <t>項目類別</t>
    <phoneticPr fontId="6" type="noConversion"/>
  </si>
  <si>
    <t>件數</t>
    <phoneticPr fontId="6" type="noConversion"/>
  </si>
  <si>
    <t>金額</t>
  </si>
  <si>
    <t>其它政府機關研究計畫</t>
  </si>
  <si>
    <t>產業界合作計畫</t>
  </si>
  <si>
    <t>即時輔導計畫</t>
    <phoneticPr fontId="6" type="noConversion"/>
  </si>
  <si>
    <r>
      <t>28</t>
    </r>
    <r>
      <rPr>
        <sz val="12"/>
        <color rgb="FFFF0000"/>
        <rFont val="標楷體"/>
        <family val="4"/>
        <charset val="136"/>
      </rPr>
      <t>件</t>
    </r>
    <phoneticPr fontId="6" type="noConversion"/>
  </si>
  <si>
    <r>
      <t>117</t>
    </r>
    <r>
      <rPr>
        <sz val="12"/>
        <color rgb="FFFF0000"/>
        <rFont val="標楷體"/>
        <family val="4"/>
        <charset val="136"/>
      </rPr>
      <t>件</t>
    </r>
    <phoneticPr fontId="6" type="noConversion"/>
  </si>
  <si>
    <r>
      <t>20</t>
    </r>
    <r>
      <rPr>
        <sz val="12"/>
        <color rgb="FFFF0000"/>
        <rFont val="標楷體"/>
        <family val="4"/>
        <charset val="136"/>
      </rPr>
      <t>件</t>
    </r>
    <phoneticPr fontId="6" type="noConversion"/>
  </si>
  <si>
    <t>總   計</t>
    <phoneticPr fontId="6" type="noConversion"/>
  </si>
  <si>
    <t>科技部專題研究計畫</t>
    <phoneticPr fontId="6" type="noConversion"/>
  </si>
  <si>
    <r>
      <t>項</t>
    </r>
    <r>
      <rPr>
        <sz val="12"/>
        <color rgb="FF000000"/>
        <rFont val="Times New Roman"/>
        <family val="1"/>
      </rPr>
      <t xml:space="preserve">        </t>
    </r>
    <r>
      <rPr>
        <sz val="12"/>
        <color rgb="FF000000"/>
        <rFont val="標楷體"/>
        <family val="4"/>
        <charset val="136"/>
      </rPr>
      <t>目</t>
    </r>
  </si>
  <si>
    <r>
      <t>10</t>
    </r>
    <r>
      <rPr>
        <sz val="12"/>
        <color rgb="FFFF0000"/>
        <rFont val="Times New Roman"/>
        <family val="1"/>
      </rPr>
      <t>1</t>
    </r>
    <r>
      <rPr>
        <sz val="12"/>
        <color rgb="FF000000"/>
        <rFont val="標楷體"/>
        <family val="4"/>
        <charset val="136"/>
      </rPr>
      <t>年度</t>
    </r>
  </si>
  <si>
    <r>
      <t>10</t>
    </r>
    <r>
      <rPr>
        <sz val="12"/>
        <color rgb="FFFF0000"/>
        <rFont val="Times New Roman"/>
        <family val="1"/>
      </rPr>
      <t>2</t>
    </r>
    <r>
      <rPr>
        <sz val="12"/>
        <color rgb="FF000000"/>
        <rFont val="標楷體"/>
        <family val="4"/>
        <charset val="136"/>
      </rPr>
      <t>年度</t>
    </r>
  </si>
  <si>
    <r>
      <t>103</t>
    </r>
    <r>
      <rPr>
        <sz val="12"/>
        <color rgb="FF000000"/>
        <rFont val="標楷體"/>
        <family val="4"/>
        <charset val="136"/>
      </rPr>
      <t>年度</t>
    </r>
  </si>
  <si>
    <t>合計</t>
  </si>
  <si>
    <t>論文發表篇數</t>
  </si>
  <si>
    <t>專書</t>
  </si>
  <si>
    <t>研習件數</t>
  </si>
  <si>
    <r>
      <t>399</t>
    </r>
    <r>
      <rPr>
        <sz val="12"/>
        <color rgb="FF000000"/>
        <rFont val="標楷體"/>
        <family val="4"/>
        <charset val="136"/>
      </rPr>
      <t>件</t>
    </r>
  </si>
  <si>
    <r>
      <t>341</t>
    </r>
    <r>
      <rPr>
        <sz val="12"/>
        <rFont val="標楷體"/>
        <family val="4"/>
        <charset val="136"/>
      </rPr>
      <t>件</t>
    </r>
  </si>
  <si>
    <r>
      <t>341</t>
    </r>
    <r>
      <rPr>
        <sz val="12"/>
        <color rgb="FFFF0000"/>
        <rFont val="標楷體"/>
        <family val="4"/>
        <charset val="136"/>
      </rPr>
      <t>件</t>
    </r>
  </si>
  <si>
    <t>專利</t>
  </si>
  <si>
    <r>
      <t>104</t>
    </r>
    <r>
      <rPr>
        <sz val="12"/>
        <color rgb="FF000000"/>
        <rFont val="標楷體"/>
        <family val="4"/>
        <charset val="136"/>
      </rPr>
      <t>件</t>
    </r>
  </si>
  <si>
    <r>
      <t>59</t>
    </r>
    <r>
      <rPr>
        <sz val="12"/>
        <rFont val="標楷體"/>
        <family val="4"/>
        <charset val="136"/>
      </rPr>
      <t>件</t>
    </r>
  </si>
  <si>
    <r>
      <t>84</t>
    </r>
    <r>
      <rPr>
        <sz val="12"/>
        <color rgb="FFFF0000"/>
        <rFont val="標楷體"/>
        <family val="4"/>
        <charset val="136"/>
      </rPr>
      <t>件</t>
    </r>
  </si>
  <si>
    <t>技術移轉</t>
  </si>
  <si>
    <r>
      <t>5</t>
    </r>
    <r>
      <rPr>
        <sz val="12"/>
        <color rgb="FF000000"/>
        <rFont val="標楷體"/>
        <family val="4"/>
        <charset val="136"/>
      </rPr>
      <t>件</t>
    </r>
  </si>
  <si>
    <r>
      <t>5</t>
    </r>
    <r>
      <rPr>
        <sz val="12"/>
        <rFont val="標楷體"/>
        <family val="4"/>
        <charset val="136"/>
      </rPr>
      <t>件</t>
    </r>
  </si>
  <si>
    <t>1081件</t>
    <phoneticPr fontId="6" type="noConversion"/>
  </si>
  <si>
    <r>
      <t>247</t>
    </r>
    <r>
      <rPr>
        <sz val="12"/>
        <color rgb="FFFF0000"/>
        <rFont val="標楷體"/>
        <family val="4"/>
        <charset val="136"/>
      </rPr>
      <t>件</t>
    </r>
    <phoneticPr fontId="6" type="noConversion"/>
  </si>
  <si>
    <t>7件</t>
    <phoneticPr fontId="6" type="noConversion"/>
  </si>
  <si>
    <r>
      <t>17</t>
    </r>
    <r>
      <rPr>
        <sz val="12"/>
        <color rgb="FFFF0000"/>
        <rFont val="標楷體"/>
        <family val="4"/>
        <charset val="136"/>
      </rPr>
      <t>件</t>
    </r>
    <phoneticPr fontId="6" type="noConversion"/>
  </si>
  <si>
    <r>
      <t>104</t>
    </r>
    <r>
      <rPr>
        <sz val="12"/>
        <color rgb="FF000000"/>
        <rFont val="標楷體"/>
        <family val="4"/>
        <charset val="136"/>
      </rPr>
      <t>年度</t>
    </r>
    <phoneticPr fontId="6" type="noConversion"/>
  </si>
  <si>
    <t>吳○祥</t>
    <phoneticPr fontId="6" type="noConversion"/>
  </si>
  <si>
    <t>陳○沛</t>
    <phoneticPr fontId="6" type="noConversion"/>
  </si>
  <si>
    <t>陳○馨</t>
    <phoneticPr fontId="6" type="noConversion"/>
  </si>
  <si>
    <t>吳○雄</t>
    <phoneticPr fontId="6" type="noConversion"/>
  </si>
  <si>
    <t>洪○泰</t>
    <phoneticPr fontId="6" type="noConversion"/>
  </si>
  <si>
    <t>林○一</t>
    <phoneticPr fontId="6" type="noConversion"/>
  </si>
  <si>
    <t>葉○蘭</t>
    <phoneticPr fontId="6" type="noConversion"/>
  </si>
  <si>
    <t>沈○原</t>
    <phoneticPr fontId="6" type="noConversion"/>
  </si>
  <si>
    <t>黃○維</t>
    <phoneticPr fontId="6" type="noConversion"/>
  </si>
  <si>
    <t>莊○琪</t>
    <phoneticPr fontId="6" type="noConversion"/>
  </si>
  <si>
    <t>劉○康 李○益 林○昱文</t>
    <phoneticPr fontId="6" type="noConversion"/>
  </si>
  <si>
    <t>呂○育</t>
    <phoneticPr fontId="6" type="noConversion"/>
  </si>
  <si>
    <t>張○崴</t>
    <phoneticPr fontId="6" type="noConversion"/>
  </si>
  <si>
    <t>臧○傳</t>
    <phoneticPr fontId="6" type="noConversion"/>
  </si>
  <si>
    <t>譚○瀛</t>
    <phoneticPr fontId="6" type="noConversion"/>
  </si>
  <si>
    <t>李○霖</t>
    <phoneticPr fontId="6" type="noConversion"/>
  </si>
  <si>
    <t>吳○俊</t>
    <phoneticPr fontId="6" type="noConversion"/>
  </si>
  <si>
    <t>陳○舟</t>
    <phoneticPr fontId="6" type="noConversion"/>
  </si>
  <si>
    <t>林○娟</t>
    <phoneticPr fontId="6" type="noConversion"/>
  </si>
  <si>
    <t>鄧○諄  李○樺</t>
    <phoneticPr fontId="6" type="noConversion"/>
  </si>
  <si>
    <t>鍾○均</t>
    <phoneticPr fontId="6" type="noConversion"/>
  </si>
  <si>
    <t>卓○偉</t>
    <phoneticPr fontId="6" type="noConversion"/>
  </si>
  <si>
    <t>謝○銓</t>
    <phoneticPr fontId="6" type="noConversion"/>
  </si>
  <si>
    <t>張○峰</t>
    <phoneticPr fontId="27" type="noConversion"/>
  </si>
  <si>
    <t>吳○節</t>
    <phoneticPr fontId="6" type="noConversion"/>
  </si>
  <si>
    <t>劉○海</t>
    <phoneticPr fontId="6" type="noConversion"/>
  </si>
  <si>
    <t>林○文</t>
    <phoneticPr fontId="6" type="noConversion"/>
  </si>
  <si>
    <t>郭○達</t>
    <phoneticPr fontId="6" type="noConversion"/>
  </si>
  <si>
    <t>鄭○玉</t>
    <phoneticPr fontId="6" type="noConversion"/>
  </si>
  <si>
    <t>張○奇</t>
    <phoneticPr fontId="6" type="noConversion"/>
  </si>
  <si>
    <t>張○惠</t>
    <phoneticPr fontId="6" type="noConversion"/>
  </si>
  <si>
    <t>陳○豐</t>
    <phoneticPr fontId="6" type="noConversion"/>
  </si>
  <si>
    <t>程○強</t>
    <phoneticPr fontId="6" type="noConversion"/>
  </si>
  <si>
    <t>袁○事</t>
    <phoneticPr fontId="6" type="noConversion"/>
  </si>
  <si>
    <t>何○華</t>
    <phoneticPr fontId="6" type="noConversion"/>
  </si>
  <si>
    <t>何○華</t>
    <phoneticPr fontId="6" type="noConversion"/>
  </si>
  <si>
    <t>王○時</t>
    <phoneticPr fontId="6" type="noConversion"/>
  </si>
  <si>
    <t>林○成</t>
    <phoneticPr fontId="6" type="noConversion"/>
  </si>
  <si>
    <t>紀○昌</t>
    <phoneticPr fontId="6" type="noConversion"/>
  </si>
  <si>
    <t>楊○祥</t>
    <phoneticPr fontId="6" type="noConversion"/>
  </si>
  <si>
    <t>陳○勝</t>
    <phoneticPr fontId="6" type="noConversion"/>
  </si>
  <si>
    <t>藍○耀</t>
    <phoneticPr fontId="6" type="noConversion"/>
  </si>
  <si>
    <t>張○</t>
    <phoneticPr fontId="6" type="noConversion"/>
  </si>
  <si>
    <t>温○東</t>
    <phoneticPr fontId="6" type="noConversion"/>
  </si>
  <si>
    <t>蔡○生</t>
    <phoneticPr fontId="6" type="noConversion"/>
  </si>
  <si>
    <t>何○庸</t>
    <phoneticPr fontId="6" type="noConversion"/>
  </si>
  <si>
    <t>蘇○竹</t>
    <phoneticPr fontId="6" type="noConversion"/>
  </si>
  <si>
    <t>汪○</t>
    <phoneticPr fontId="6" type="noConversion"/>
  </si>
  <si>
    <t>徐○如</t>
    <phoneticPr fontId="6" type="noConversion"/>
  </si>
  <si>
    <t>李○全</t>
    <phoneticPr fontId="6" type="noConversion"/>
  </si>
  <si>
    <t>李○益</t>
    <phoneticPr fontId="6" type="noConversion"/>
  </si>
  <si>
    <t>謝○榮</t>
    <phoneticPr fontId="6" type="noConversion"/>
  </si>
  <si>
    <t>李○溱</t>
    <phoneticPr fontId="6" type="noConversion"/>
  </si>
  <si>
    <t>蘇○華</t>
    <phoneticPr fontId="6" type="noConversion"/>
  </si>
  <si>
    <t>謝○榮</t>
    <phoneticPr fontId="6" type="noConversion"/>
  </si>
  <si>
    <t>曾○玉</t>
    <phoneticPr fontId="6" type="noConversion"/>
  </si>
  <si>
    <t>楊○宇</t>
    <phoneticPr fontId="6" type="noConversion"/>
  </si>
  <si>
    <t>李○</t>
    <phoneticPr fontId="6" type="noConversion"/>
  </si>
  <si>
    <t>郭○達</t>
    <phoneticPr fontId="6" type="noConversion"/>
  </si>
  <si>
    <t>黃○如</t>
    <phoneticPr fontId="6" type="noConversion"/>
  </si>
  <si>
    <t>洪○泰</t>
    <phoneticPr fontId="6" type="noConversion"/>
  </si>
  <si>
    <t>黃○芳</t>
    <phoneticPr fontId="6" type="noConversion"/>
  </si>
  <si>
    <t>俞○澤</t>
    <phoneticPr fontId="6" type="noConversion"/>
  </si>
  <si>
    <t>洪○評</t>
    <phoneticPr fontId="6" type="noConversion"/>
  </si>
  <si>
    <t>劉○欣兒</t>
    <phoneticPr fontId="6" type="noConversion"/>
  </si>
  <si>
    <t>陳○傑</t>
    <phoneticPr fontId="6" type="noConversion"/>
  </si>
  <si>
    <t>鄭○真</t>
    <phoneticPr fontId="6" type="noConversion"/>
  </si>
  <si>
    <t>沈○原</t>
    <phoneticPr fontId="6" type="noConversion"/>
  </si>
  <si>
    <t>廖○蓉</t>
    <phoneticPr fontId="6" type="noConversion"/>
  </si>
  <si>
    <t>葉○蘭、陳○任</t>
    <phoneticPr fontId="6" type="noConversion"/>
  </si>
  <si>
    <t>李○登</t>
    <phoneticPr fontId="6" type="noConversion"/>
  </si>
  <si>
    <t>陸○康</t>
    <phoneticPr fontId="6" type="noConversion"/>
  </si>
  <si>
    <t>姚○雄</t>
    <phoneticPr fontId="6" type="noConversion"/>
  </si>
  <si>
    <t>周○碩</t>
    <phoneticPr fontId="6" type="noConversion"/>
  </si>
  <si>
    <t>陳○沛</t>
    <phoneticPr fontId="6" type="noConversion"/>
  </si>
  <si>
    <t>蕭○虹</t>
    <phoneticPr fontId="6" type="noConversion"/>
  </si>
  <si>
    <t>劉○忠</t>
    <phoneticPr fontId="6" type="noConversion"/>
  </si>
  <si>
    <t>廖○儒</t>
    <phoneticPr fontId="6" type="noConversion"/>
  </si>
  <si>
    <t>謝○發</t>
    <phoneticPr fontId="6" type="noConversion"/>
  </si>
  <si>
    <t>鄭○寧</t>
    <phoneticPr fontId="6" type="noConversion"/>
  </si>
  <si>
    <t>陳○飛</t>
    <phoneticPr fontId="6" type="noConversion"/>
  </si>
  <si>
    <t>王○忠</t>
    <phoneticPr fontId="6" type="noConversion"/>
  </si>
  <si>
    <t>林○強</t>
    <phoneticPr fontId="6" type="noConversion"/>
  </si>
  <si>
    <t>羅○岡</t>
    <phoneticPr fontId="6" type="noConversion"/>
  </si>
  <si>
    <t>徐○霞</t>
    <phoneticPr fontId="6" type="noConversion"/>
  </si>
  <si>
    <t>陳○孟</t>
    <phoneticPr fontId="6" type="noConversion"/>
  </si>
  <si>
    <t>宋○元</t>
    <phoneticPr fontId="6" type="noConversion"/>
  </si>
  <si>
    <t>劉○成</t>
    <phoneticPr fontId="6" type="noConversion"/>
  </si>
  <si>
    <t>蔡○鴻</t>
    <phoneticPr fontId="6" type="noConversion"/>
  </si>
  <si>
    <t>古○玲</t>
    <phoneticPr fontId="6" type="noConversion"/>
  </si>
  <si>
    <t>張○芳</t>
    <phoneticPr fontId="6" type="noConversion"/>
  </si>
  <si>
    <t>詹○陸</t>
    <phoneticPr fontId="6" type="noConversion"/>
  </si>
  <si>
    <t>詹○雯</t>
    <phoneticPr fontId="6" type="noConversion"/>
  </si>
  <si>
    <t>江○婷</t>
    <phoneticPr fontId="6" type="noConversion"/>
  </si>
  <si>
    <t>林○隆</t>
    <phoneticPr fontId="6" type="noConversion"/>
  </si>
  <si>
    <t>吳○章</t>
    <phoneticPr fontId="6" type="noConversion"/>
  </si>
  <si>
    <t>陳○成</t>
    <phoneticPr fontId="6" type="noConversion"/>
  </si>
  <si>
    <t>陳○琪</t>
    <phoneticPr fontId="6" type="noConversion"/>
  </si>
  <si>
    <t>羅○同</t>
    <phoneticPr fontId="6" type="noConversion"/>
  </si>
  <si>
    <t>王○彥</t>
    <phoneticPr fontId="6" type="noConversion"/>
  </si>
  <si>
    <t>李○玲</t>
    <phoneticPr fontId="6" type="noConversion"/>
  </si>
  <si>
    <t>毛○喜</t>
    <phoneticPr fontId="6" type="noConversion"/>
  </si>
  <si>
    <t>陳○欽</t>
    <phoneticPr fontId="6" type="noConversion"/>
  </si>
  <si>
    <t>吳○祥</t>
    <phoneticPr fontId="6" type="noConversion"/>
  </si>
  <si>
    <t>楊○祥</t>
    <phoneticPr fontId="6" type="noConversion"/>
  </si>
  <si>
    <t>李○元</t>
    <phoneticPr fontId="6" type="noConversion"/>
  </si>
  <si>
    <t>陳○昇</t>
    <phoneticPr fontId="6" type="noConversion"/>
  </si>
  <si>
    <t>胡○明</t>
    <phoneticPr fontId="6" type="noConversion"/>
  </si>
  <si>
    <t>楊○青</t>
    <phoneticPr fontId="6" type="noConversion"/>
  </si>
  <si>
    <t>鍾○雄</t>
    <phoneticPr fontId="6" type="noConversion"/>
  </si>
  <si>
    <t>姜○媛</t>
    <phoneticPr fontId="6" type="noConversion"/>
  </si>
  <si>
    <t>陳○梅</t>
    <phoneticPr fontId="6" type="noConversion"/>
  </si>
  <si>
    <t>張○平</t>
    <phoneticPr fontId="6" type="noConversion"/>
  </si>
  <si>
    <t>林○梅</t>
    <phoneticPr fontId="6" type="noConversion"/>
  </si>
  <si>
    <t>葉○雯</t>
    <phoneticPr fontId="6" type="noConversion"/>
  </si>
  <si>
    <t>羅○展</t>
    <phoneticPr fontId="6" type="noConversion"/>
  </si>
  <si>
    <t>黃○遠</t>
    <phoneticPr fontId="6" type="noConversion"/>
  </si>
  <si>
    <t>葉○蘭</t>
    <phoneticPr fontId="6" type="noConversion"/>
  </si>
  <si>
    <t>賴○仁</t>
    <phoneticPr fontId="6" type="noConversion"/>
  </si>
  <si>
    <t>蔣○弘</t>
    <phoneticPr fontId="6" type="noConversion"/>
  </si>
  <si>
    <t>蔡○宏</t>
    <phoneticPr fontId="6" type="noConversion"/>
  </si>
  <si>
    <t>柯○祥</t>
    <phoneticPr fontId="6" type="noConversion"/>
  </si>
  <si>
    <t>劉○標</t>
    <phoneticPr fontId="6" type="noConversion"/>
  </si>
  <si>
    <t>張○維</t>
    <phoneticPr fontId="6" type="noConversion"/>
  </si>
  <si>
    <t>周○賢</t>
    <phoneticPr fontId="6" type="noConversion"/>
  </si>
  <si>
    <t>胡○元</t>
    <phoneticPr fontId="6" type="noConversion"/>
  </si>
  <si>
    <t>吳○勳</t>
    <phoneticPr fontId="6" type="noConversion"/>
  </si>
  <si>
    <t>鍾○均</t>
    <phoneticPr fontId="6" type="noConversion"/>
  </si>
  <si>
    <t>徐○言</t>
    <phoneticPr fontId="6" type="noConversion"/>
  </si>
  <si>
    <t>程○強</t>
    <phoneticPr fontId="6" type="noConversion"/>
  </si>
  <si>
    <t>楊○錶</t>
    <phoneticPr fontId="6" type="noConversion"/>
  </si>
  <si>
    <t>鍾○沛</t>
    <phoneticPr fontId="6" type="noConversion"/>
  </si>
  <si>
    <t>胡○元</t>
    <phoneticPr fontId="6" type="noConversion"/>
  </si>
  <si>
    <t>連○宇</t>
    <phoneticPr fontId="6" type="noConversion"/>
  </si>
  <si>
    <t>石○明</t>
    <phoneticPr fontId="6" type="noConversion"/>
  </si>
  <si>
    <t>張○峰、吳○節</t>
    <phoneticPr fontId="6" type="noConversion"/>
  </si>
  <si>
    <t xml:space="preserve">陳○舟 </t>
    <phoneticPr fontId="6" type="noConversion"/>
  </si>
  <si>
    <t>廖○弘</t>
    <phoneticPr fontId="6" type="noConversion"/>
  </si>
  <si>
    <t>楊○萍</t>
    <phoneticPr fontId="6" type="noConversion"/>
  </si>
  <si>
    <t>田○榮</t>
    <phoneticPr fontId="6" type="noConversion"/>
  </si>
  <si>
    <t>李○明</t>
    <phoneticPr fontId="6" type="noConversion"/>
  </si>
  <si>
    <t>周○</t>
    <phoneticPr fontId="6" type="noConversion"/>
  </si>
  <si>
    <t>石○明</t>
    <phoneticPr fontId="6" type="noConversion"/>
  </si>
  <si>
    <t>李○裕</t>
    <phoneticPr fontId="6" type="noConversion"/>
  </si>
  <si>
    <t>郭○亮</t>
    <phoneticPr fontId="6" type="noConversion"/>
  </si>
  <si>
    <t>張○勇</t>
    <phoneticPr fontId="6" type="noConversion"/>
  </si>
  <si>
    <t>劉○毓</t>
    <phoneticPr fontId="6" type="noConversion"/>
  </si>
  <si>
    <t>陳○琦</t>
    <phoneticPr fontId="6" type="noConversion"/>
  </si>
  <si>
    <t>蘇○文</t>
    <phoneticPr fontId="6" type="noConversion"/>
  </si>
  <si>
    <t>王○昌</t>
    <phoneticPr fontId="6" type="noConversion"/>
  </si>
  <si>
    <t>張○崴</t>
    <phoneticPr fontId="6" type="noConversion"/>
  </si>
  <si>
    <t>何○庸</t>
    <phoneticPr fontId="6" type="noConversion"/>
  </si>
  <si>
    <t>汪○</t>
    <phoneticPr fontId="6" type="noConversion"/>
  </si>
  <si>
    <t>黃○維</t>
    <phoneticPr fontId="6" type="noConversion"/>
  </si>
  <si>
    <t>鍾○沛</t>
    <phoneticPr fontId="6" type="noConversion"/>
  </si>
  <si>
    <t>曹○琥</t>
    <phoneticPr fontId="6" type="noConversion"/>
  </si>
  <si>
    <t>程○強</t>
    <phoneticPr fontId="6" type="noConversion"/>
  </si>
  <si>
    <t>郭○達</t>
    <phoneticPr fontId="6" type="noConversion"/>
  </si>
  <si>
    <t>胡○元</t>
    <phoneticPr fontId="6" type="noConversion"/>
  </si>
  <si>
    <t>張○峰、吳○ 節</t>
    <phoneticPr fontId="6" type="noConversion"/>
  </si>
  <si>
    <t>張○奇</t>
    <phoneticPr fontId="6" type="noConversion"/>
  </si>
  <si>
    <t>鄭秋玉</t>
    <phoneticPr fontId="6" type="noConversion"/>
  </si>
  <si>
    <t>陳○沛</t>
    <phoneticPr fontId="6" type="noConversion"/>
  </si>
  <si>
    <t>鍾○均</t>
    <phoneticPr fontId="6" type="noConversion"/>
  </si>
  <si>
    <t>吳○節</t>
    <phoneticPr fontId="6" type="noConversion"/>
  </si>
  <si>
    <t>劉○海</t>
    <phoneticPr fontId="6" type="noConversion"/>
  </si>
  <si>
    <t>林○文</t>
    <phoneticPr fontId="6" type="noConversion"/>
  </si>
  <si>
    <t>張○峰</t>
    <phoneticPr fontId="27" type="noConversion"/>
  </si>
  <si>
    <t>吳○雄</t>
    <phoneticPr fontId="6" type="noConversion"/>
  </si>
  <si>
    <t>洪○泰</t>
    <phoneticPr fontId="6" type="noConversion"/>
  </si>
  <si>
    <t>鄭○真</t>
    <phoneticPr fontId="6" type="noConversion"/>
  </si>
  <si>
    <t>楊○祥</t>
    <phoneticPr fontId="6" type="noConversion"/>
  </si>
  <si>
    <t>何○華</t>
    <phoneticPr fontId="6" type="noConversion"/>
  </si>
  <si>
    <t>陳○馨</t>
    <phoneticPr fontId="6" type="noConversion"/>
  </si>
  <si>
    <t>卓○偉</t>
    <phoneticPr fontId="6" type="noConversion"/>
  </si>
  <si>
    <t>謝○銓</t>
    <phoneticPr fontId="6" type="noConversion"/>
  </si>
  <si>
    <t>李○霖</t>
    <phoneticPr fontId="6" type="noConversion"/>
  </si>
  <si>
    <t>紀○昌</t>
    <phoneticPr fontId="6" type="noConversion"/>
  </si>
  <si>
    <t>林○娟</t>
    <phoneticPr fontId="6" type="noConversion"/>
  </si>
  <si>
    <t>鄧○諄  李○玫樺</t>
    <phoneticPr fontId="6" type="noConversion"/>
  </si>
  <si>
    <t>劉○康 李○益 林昱文</t>
    <phoneticPr fontId="6" type="noConversion"/>
  </si>
  <si>
    <t>莊○琪</t>
    <phoneticPr fontId="6" type="noConversion"/>
  </si>
  <si>
    <t>王○時</t>
    <phoneticPr fontId="6" type="noConversion"/>
  </si>
  <si>
    <t>石○明</t>
    <phoneticPr fontId="6" type="noConversion"/>
  </si>
  <si>
    <t xml:space="preserve">陳○舟 </t>
    <phoneticPr fontId="6" type="noConversion"/>
  </si>
  <si>
    <t>連○宇</t>
    <phoneticPr fontId="6" type="noConversion"/>
  </si>
  <si>
    <t>袁○事</t>
    <phoneticPr fontId="6" type="noConversion"/>
  </si>
  <si>
    <t>陳○舟</t>
    <phoneticPr fontId="6" type="noConversion"/>
  </si>
  <si>
    <t>張○惠</t>
    <phoneticPr fontId="6" type="noConversion"/>
  </si>
  <si>
    <t>姜○媛</t>
    <phoneticPr fontId="6" type="noConversion"/>
  </si>
  <si>
    <t>李○登</t>
    <phoneticPr fontId="6" type="noConversion"/>
  </si>
  <si>
    <t>蕭○藝</t>
    <phoneticPr fontId="6" type="noConversion"/>
  </si>
  <si>
    <t>劉○兒</t>
    <phoneticPr fontId="6" type="noConversion"/>
  </si>
  <si>
    <t>吳○祥</t>
    <phoneticPr fontId="6" type="noConversion"/>
  </si>
  <si>
    <t>藍○耀</t>
    <phoneticPr fontId="6" type="noConversion"/>
  </si>
  <si>
    <t>張○</t>
    <phoneticPr fontId="6" type="noConversion"/>
  </si>
  <si>
    <t>温○東</t>
    <phoneticPr fontId="6" type="noConversion"/>
  </si>
  <si>
    <t>劉○忠</t>
    <phoneticPr fontId="6" type="noConversion"/>
  </si>
  <si>
    <t>黃○芳</t>
    <phoneticPr fontId="6" type="noConversion"/>
  </si>
  <si>
    <t>洪○泰</t>
    <phoneticPr fontId="6" type="noConversion"/>
  </si>
  <si>
    <t>李○益</t>
    <phoneticPr fontId="6" type="noConversion"/>
  </si>
  <si>
    <t>李○裕</t>
    <phoneticPr fontId="6" type="noConversion"/>
  </si>
  <si>
    <t>林○成</t>
    <phoneticPr fontId="6" type="noConversion"/>
  </si>
  <si>
    <t>蔡○宏</t>
    <phoneticPr fontId="6" type="noConversion"/>
  </si>
  <si>
    <t>林○隆</t>
    <phoneticPr fontId="6" type="noConversion"/>
  </si>
  <si>
    <t>陳○勝</t>
    <phoneticPr fontId="6" type="noConversion"/>
  </si>
  <si>
    <t>蔡○生</t>
    <phoneticPr fontId="6" type="noConversion"/>
  </si>
  <si>
    <t>陳○豐</t>
    <phoneticPr fontId="6" type="noConversion"/>
  </si>
  <si>
    <t>江○人</t>
    <phoneticPr fontId="6" type="noConversion"/>
  </si>
  <si>
    <t>張○維</t>
    <phoneticPr fontId="6" type="noConversion"/>
  </si>
  <si>
    <t>鍾○雄</t>
    <phoneticPr fontId="6" type="noConversion"/>
  </si>
  <si>
    <t>吳○章</t>
    <phoneticPr fontId="6" type="noConversion"/>
  </si>
  <si>
    <t>陳○成</t>
    <phoneticPr fontId="6" type="noConversion"/>
  </si>
  <si>
    <t>李○明</t>
    <phoneticPr fontId="6" type="noConversion"/>
  </si>
  <si>
    <t>周○</t>
    <phoneticPr fontId="6" type="noConversion"/>
  </si>
  <si>
    <t>黃○遠</t>
    <phoneticPr fontId="6" type="noConversion"/>
  </si>
  <si>
    <t>羅○展</t>
    <phoneticPr fontId="6" type="noConversion"/>
  </si>
  <si>
    <t>陳○梅</t>
    <phoneticPr fontId="6" type="noConversion"/>
  </si>
  <si>
    <t>李○玲</t>
    <phoneticPr fontId="6" type="noConversion"/>
  </si>
  <si>
    <t>蕭○虹</t>
    <phoneticPr fontId="6" type="noConversion"/>
  </si>
  <si>
    <t>江○婷</t>
    <phoneticPr fontId="6" type="noConversion"/>
  </si>
  <si>
    <t>詹○雯</t>
    <phoneticPr fontId="6" type="noConversion"/>
  </si>
  <si>
    <t>楊○萍</t>
    <phoneticPr fontId="6" type="noConversion"/>
  </si>
  <si>
    <t>李○元</t>
    <phoneticPr fontId="6" type="noConversion"/>
  </si>
  <si>
    <t>詹○陸</t>
    <phoneticPr fontId="6" type="noConversion"/>
  </si>
  <si>
    <t>張○芳</t>
    <phoneticPr fontId="6" type="noConversion"/>
  </si>
  <si>
    <t>古○玲</t>
    <phoneticPr fontId="6" type="noConversion"/>
  </si>
  <si>
    <t>陳○琪</t>
    <phoneticPr fontId="6" type="noConversion"/>
  </si>
  <si>
    <t>王○忠</t>
    <phoneticPr fontId="6" type="noConversion"/>
  </si>
  <si>
    <t>姚○雄</t>
    <phoneticPr fontId="6" type="noConversion"/>
  </si>
  <si>
    <t>臧○傳</t>
    <phoneticPr fontId="6" type="noConversion"/>
  </si>
  <si>
    <t>譚○瀛</t>
    <phoneticPr fontId="6" type="noConversion"/>
  </si>
  <si>
    <t>葉○蘭</t>
    <phoneticPr fontId="6" type="noConversion"/>
  </si>
  <si>
    <t>林○一</t>
    <phoneticPr fontId="6" type="noConversion"/>
  </si>
  <si>
    <t>呂○育</t>
    <phoneticPr fontId="6" type="noConversion"/>
  </si>
  <si>
    <t>吳○俊</t>
    <phoneticPr fontId="6" type="noConversion"/>
  </si>
  <si>
    <t>沈○原</t>
    <phoneticPr fontId="6" type="noConversion"/>
  </si>
  <si>
    <t>蘇○竹</t>
    <phoneticPr fontId="6" type="noConversion"/>
  </si>
  <si>
    <t>沈○原</t>
    <phoneticPr fontId="6" type="noConversion"/>
  </si>
  <si>
    <t>葉○蘭、陳○任</t>
    <phoneticPr fontId="6" type="noConversion"/>
  </si>
  <si>
    <t>吳○祥</t>
    <phoneticPr fontId="6" type="noConversion"/>
  </si>
  <si>
    <t>陳○沛</t>
    <phoneticPr fontId="6" type="noConversion"/>
  </si>
  <si>
    <t>陳○馨</t>
    <phoneticPr fontId="6" type="noConversion"/>
  </si>
  <si>
    <t>吳○雄</t>
    <phoneticPr fontId="6" type="noConversion"/>
  </si>
  <si>
    <t>洪○泰</t>
    <phoneticPr fontId="6" type="noConversion"/>
  </si>
  <si>
    <t>葉○蘭</t>
    <phoneticPr fontId="6" type="noConversion"/>
  </si>
  <si>
    <t>林○一</t>
    <phoneticPr fontId="6" type="noConversion"/>
  </si>
  <si>
    <t>沈○原</t>
    <phoneticPr fontId="6" type="noConversion"/>
  </si>
  <si>
    <t>黃○維</t>
    <phoneticPr fontId="6" type="noConversion"/>
  </si>
  <si>
    <t>莊○琪</t>
    <phoneticPr fontId="6" type="noConversion"/>
  </si>
  <si>
    <t>劉○康 李○益 林○文</t>
    <phoneticPr fontId="6" type="noConversion"/>
  </si>
  <si>
    <t>呂○育</t>
    <phoneticPr fontId="6" type="noConversion"/>
  </si>
  <si>
    <t>張○崴</t>
    <phoneticPr fontId="6" type="noConversion"/>
  </si>
  <si>
    <t>臧○傳</t>
    <phoneticPr fontId="6" type="noConversion"/>
  </si>
  <si>
    <t>譚○瀛</t>
    <phoneticPr fontId="6" type="noConversion"/>
  </si>
  <si>
    <t>李○霖</t>
    <phoneticPr fontId="6" type="noConversion"/>
  </si>
  <si>
    <t>吳○俊</t>
    <phoneticPr fontId="6" type="noConversion"/>
  </si>
  <si>
    <t>陳○舟</t>
    <phoneticPr fontId="6" type="noConversion"/>
  </si>
  <si>
    <t>林○娟</t>
    <phoneticPr fontId="6" type="noConversion"/>
  </si>
  <si>
    <t>鄧○諄  李○樺</t>
    <phoneticPr fontId="6" type="noConversion"/>
  </si>
  <si>
    <t>鍾○均</t>
    <phoneticPr fontId="6" type="noConversion"/>
  </si>
  <si>
    <t>卓○偉</t>
    <phoneticPr fontId="6" type="noConversion"/>
  </si>
  <si>
    <t>謝○銓</t>
    <phoneticPr fontId="6" type="noConversion"/>
  </si>
  <si>
    <t>張○峰</t>
    <phoneticPr fontId="27" type="noConversion"/>
  </si>
  <si>
    <t>吳○節</t>
    <phoneticPr fontId="6" type="noConversion"/>
  </si>
  <si>
    <t>郭○達</t>
    <phoneticPr fontId="6" type="noConversion"/>
  </si>
  <si>
    <t>劉○海</t>
    <phoneticPr fontId="6" type="noConversion"/>
  </si>
  <si>
    <t>鄭○玉</t>
    <phoneticPr fontId="6" type="noConversion"/>
  </si>
  <si>
    <t>林○文</t>
    <phoneticPr fontId="6" type="noConversion"/>
  </si>
  <si>
    <t>張○奇</t>
    <phoneticPr fontId="6" type="noConversion"/>
  </si>
  <si>
    <t>張○惠</t>
    <phoneticPr fontId="6" type="noConversion"/>
  </si>
  <si>
    <t>陳○豐</t>
    <phoneticPr fontId="6" type="noConversion"/>
  </si>
  <si>
    <t>程○強</t>
    <phoneticPr fontId="6" type="noConversion"/>
  </si>
  <si>
    <t>袁○事</t>
    <phoneticPr fontId="6" type="noConversion"/>
  </si>
  <si>
    <t>何○華</t>
    <phoneticPr fontId="6" type="noConversion"/>
  </si>
  <si>
    <t>王○時</t>
    <phoneticPr fontId="6" type="noConversion"/>
  </si>
  <si>
    <t>林○成</t>
    <phoneticPr fontId="6" type="noConversion"/>
  </si>
  <si>
    <t>紀○昌</t>
    <phoneticPr fontId="6" type="noConversion"/>
  </si>
  <si>
    <t>楊○祥</t>
    <phoneticPr fontId="6" type="noConversion"/>
  </si>
  <si>
    <t>陳○勝</t>
    <phoneticPr fontId="6" type="noConversion"/>
  </si>
  <si>
    <t>藍○耀</t>
    <phoneticPr fontId="6" type="noConversion"/>
  </si>
  <si>
    <t>張○</t>
    <phoneticPr fontId="6" type="noConversion"/>
  </si>
  <si>
    <t>温○東</t>
    <phoneticPr fontId="6" type="noConversion"/>
  </si>
  <si>
    <t>蔡○生</t>
    <phoneticPr fontId="6" type="noConversion"/>
  </si>
  <si>
    <t>徐○如</t>
    <phoneticPr fontId="6" type="noConversion"/>
  </si>
  <si>
    <t>何○庸</t>
    <phoneticPr fontId="6" type="noConversion"/>
  </si>
  <si>
    <t>蘇○竹</t>
    <phoneticPr fontId="6" type="noConversion"/>
  </si>
  <si>
    <t>汪○</t>
    <phoneticPr fontId="6" type="noConversion"/>
  </si>
  <si>
    <t>徐○如</t>
    <phoneticPr fontId="6" type="noConversion"/>
  </si>
  <si>
    <t>李○全</t>
    <phoneticPr fontId="6" type="noConversion"/>
  </si>
  <si>
    <t>李○益</t>
    <phoneticPr fontId="6" type="noConversion"/>
  </si>
  <si>
    <t>謝○榮</t>
    <phoneticPr fontId="6" type="noConversion"/>
  </si>
  <si>
    <t>李○溱</t>
    <phoneticPr fontId="6" type="noConversion"/>
  </si>
  <si>
    <t>蘇○華</t>
    <phoneticPr fontId="6" type="noConversion"/>
  </si>
  <si>
    <t>謝○榮</t>
    <phoneticPr fontId="6" type="noConversion"/>
  </si>
  <si>
    <t>程○強</t>
    <phoneticPr fontId="6" type="noConversion"/>
  </si>
  <si>
    <t>徐○言</t>
    <phoneticPr fontId="6" type="noConversion"/>
  </si>
  <si>
    <t>吳○勳</t>
    <phoneticPr fontId="6" type="noConversion"/>
  </si>
  <si>
    <t>鍾○均</t>
    <phoneticPr fontId="6" type="noConversion"/>
  </si>
  <si>
    <t>胡○元</t>
    <phoneticPr fontId="6" type="noConversion"/>
  </si>
  <si>
    <t>周○賢</t>
    <phoneticPr fontId="6" type="noConversion"/>
  </si>
  <si>
    <t>劉○標</t>
    <phoneticPr fontId="6" type="noConversion"/>
  </si>
  <si>
    <t>柯○祥</t>
    <phoneticPr fontId="6" type="noConversion"/>
  </si>
  <si>
    <t>蔡○宏</t>
    <phoneticPr fontId="6" type="noConversion"/>
  </si>
  <si>
    <t>賴○仁</t>
    <phoneticPr fontId="6" type="noConversion"/>
  </si>
  <si>
    <t>蔣○弘</t>
    <phoneticPr fontId="6" type="noConversion"/>
  </si>
  <si>
    <t>葉○蘭</t>
    <phoneticPr fontId="6" type="noConversion"/>
  </si>
  <si>
    <t>曾○玉</t>
    <phoneticPr fontId="6" type="noConversion"/>
  </si>
  <si>
    <t>楊○錶</t>
    <phoneticPr fontId="6" type="noConversion"/>
  </si>
  <si>
    <t>葉○雯</t>
    <phoneticPr fontId="6" type="noConversion"/>
  </si>
  <si>
    <t>林○梅</t>
    <phoneticPr fontId="6" type="noConversion"/>
  </si>
  <si>
    <t>張○平</t>
    <phoneticPr fontId="6" type="noConversion"/>
  </si>
  <si>
    <t>姜○媛</t>
    <phoneticPr fontId="6" type="noConversion"/>
  </si>
  <si>
    <t>郭○鋒</t>
    <phoneticPr fontId="6" type="noConversion"/>
  </si>
  <si>
    <t>楊○青</t>
    <phoneticPr fontId="6" type="noConversion"/>
  </si>
  <si>
    <t>胡○明</t>
    <phoneticPr fontId="6" type="noConversion"/>
  </si>
  <si>
    <t>陳○昇</t>
    <phoneticPr fontId="6" type="noConversion"/>
  </si>
  <si>
    <t>郭○達</t>
    <phoneticPr fontId="6" type="noConversion"/>
  </si>
  <si>
    <t>楊○祥</t>
    <phoneticPr fontId="6" type="noConversion"/>
  </si>
  <si>
    <t>吳○祥</t>
    <phoneticPr fontId="6" type="noConversion"/>
  </si>
  <si>
    <t>陳○欽</t>
    <phoneticPr fontId="6" type="noConversion"/>
  </si>
  <si>
    <t>毛○喜</t>
    <phoneticPr fontId="6" type="noConversion"/>
  </si>
  <si>
    <t>王○彥</t>
    <phoneticPr fontId="6" type="noConversion"/>
  </si>
  <si>
    <t>羅○同</t>
    <phoneticPr fontId="6" type="noConversion"/>
  </si>
  <si>
    <t>林○隆</t>
    <phoneticPr fontId="6" type="noConversion"/>
  </si>
  <si>
    <t>江○婷</t>
    <phoneticPr fontId="6" type="noConversion"/>
  </si>
  <si>
    <t>蔡○鴻</t>
    <phoneticPr fontId="6" type="noConversion"/>
  </si>
  <si>
    <t>宋○元</t>
    <phoneticPr fontId="6" type="noConversion"/>
  </si>
  <si>
    <t>劉○成</t>
    <phoneticPr fontId="6" type="noConversion"/>
  </si>
  <si>
    <t>陳○孟</t>
    <phoneticPr fontId="6" type="noConversion"/>
  </si>
  <si>
    <t>徐○霞</t>
    <phoneticPr fontId="6" type="noConversion"/>
  </si>
  <si>
    <t>羅○岡</t>
    <phoneticPr fontId="6" type="noConversion"/>
  </si>
  <si>
    <t>林○強</t>
    <phoneticPr fontId="6" type="noConversion"/>
  </si>
  <si>
    <t>陳○飛</t>
    <phoneticPr fontId="6" type="noConversion"/>
  </si>
  <si>
    <t>鄭○寧</t>
    <phoneticPr fontId="6" type="noConversion"/>
  </si>
  <si>
    <t>謝○發</t>
    <phoneticPr fontId="6" type="noConversion"/>
  </si>
  <si>
    <t>廖○儒</t>
    <phoneticPr fontId="6" type="noConversion"/>
  </si>
  <si>
    <t>劉○忠</t>
    <phoneticPr fontId="6" type="noConversion"/>
  </si>
  <si>
    <t>陳○沛</t>
    <phoneticPr fontId="6" type="noConversion"/>
  </si>
  <si>
    <t>楊○宇</t>
    <phoneticPr fontId="6" type="noConversion"/>
  </si>
  <si>
    <t>周○碩</t>
    <phoneticPr fontId="6" type="noConversion"/>
  </si>
  <si>
    <t>陸○康</t>
    <phoneticPr fontId="6" type="noConversion"/>
  </si>
  <si>
    <t>李○登</t>
    <phoneticPr fontId="6" type="noConversion"/>
  </si>
  <si>
    <t>廖○蓉</t>
    <phoneticPr fontId="6" type="noConversion"/>
  </si>
  <si>
    <t>蕭○藝</t>
    <phoneticPr fontId="6" type="noConversion"/>
  </si>
  <si>
    <t>曹○琥</t>
    <phoneticPr fontId="6" type="noConversion"/>
  </si>
  <si>
    <t>鄭○真</t>
    <phoneticPr fontId="6" type="noConversion"/>
  </si>
  <si>
    <t>劉○兒</t>
    <phoneticPr fontId="6" type="noConversion"/>
  </si>
  <si>
    <t>陳○傑</t>
    <phoneticPr fontId="6" type="noConversion"/>
  </si>
  <si>
    <t>洪○評</t>
    <phoneticPr fontId="6" type="noConversion"/>
  </si>
  <si>
    <t>俞○澤</t>
    <phoneticPr fontId="6" type="noConversion"/>
  </si>
  <si>
    <t>黃○芳</t>
    <phoneticPr fontId="6" type="noConversion"/>
  </si>
  <si>
    <t>洪○泰</t>
    <phoneticPr fontId="6" type="noConversion"/>
  </si>
  <si>
    <t>黃○如</t>
    <phoneticPr fontId="6" type="noConversion"/>
  </si>
  <si>
    <t>李○</t>
    <phoneticPr fontId="6" type="noConversion"/>
  </si>
  <si>
    <t>楊○宇</t>
    <phoneticPr fontId="6" type="noConversion"/>
  </si>
  <si>
    <t>張○峰、吳○ 節</t>
    <phoneticPr fontId="6" type="noConversion"/>
  </si>
  <si>
    <t>石○明</t>
    <phoneticPr fontId="6" type="noConversion"/>
  </si>
  <si>
    <t>李○裕</t>
    <phoneticPr fontId="6" type="noConversion"/>
  </si>
  <si>
    <t>郭○亮</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</si>
</sst>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4" formatCode="_-&quot;$&quot;* #,##0.00_-;\-&quot;$&quot;* #,##0.00_-;_-&quot;$&quot;* &quot;-&quot;??_-;_-@_-"/>
    <numFmt numFmtId="176" formatCode="&quot;$&quot;#,##0_);[Red]\(&quot;$&quot;#,##0\)"/>
    <numFmt numFmtId="177" formatCode="[$-404]e/m/d;@"/>
    <numFmt numFmtId="178" formatCode="&quot;$&quot;#,##0"/>
    <numFmt numFmtId="179" formatCode="m&quot;月&quot;d&quot;日&quot;"/>
  </numFmts>
  <fonts count="46">
    <font>
      <sz val="12"/>
      <color theme="1"/>
      <name val="新細明體"/>
      <family val="2"/>
      <charset val="136"/>
      <scheme val="minor"/>
    </font>
    <font>
      <sz val="12"/>
      <name val="新細明體"/>
      <family val="1"/>
      <charset val="136"/>
    </font>
    <font>
      <sz val="10"/>
      <name val="新細明體"/>
      <family val="1"/>
      <charset val="136"/>
    </font>
    <font>
      <sz val="10"/>
      <name val="華康儷粗宋"/>
      <family val="3"/>
      <charset val="136"/>
    </font>
    <font>
      <sz val="10"/>
      <color indexed="10"/>
      <name val="新細明體"/>
      <family val="1"/>
      <charset val="136"/>
    </font>
    <font>
      <sz val="10"/>
      <color rgb="FFFF0000"/>
      <name val="新細明體"/>
      <family val="1"/>
      <charset val="136"/>
    </font>
    <font>
      <sz val="9"/>
      <name val="新細明體"/>
      <family val="2"/>
      <charset val="136"/>
      <scheme val="minor"/>
    </font>
    <font>
      <sz val="10"/>
      <color theme="1"/>
      <name val="新細明體"/>
      <family val="2"/>
      <charset val="136"/>
      <scheme val="minor"/>
    </font>
    <font>
      <sz val="10"/>
      <color theme="1"/>
      <name val="新細明體"/>
      <family val="1"/>
      <charset val="136"/>
    </font>
    <font>
      <sz val="10"/>
      <color theme="1"/>
      <name val="新細明體"/>
      <family val="1"/>
      <charset val="136"/>
      <scheme val="minor"/>
    </font>
    <font>
      <sz val="10"/>
      <color rgb="FF7030A0"/>
      <name val="新細明體"/>
      <family val="1"/>
      <charset val="136"/>
    </font>
    <font>
      <sz val="10"/>
      <color indexed="36"/>
      <name val="新細明體"/>
      <family val="1"/>
      <charset val="136"/>
    </font>
    <font>
      <sz val="10"/>
      <color rgb="FF0000FF"/>
      <name val="新細明體"/>
      <family val="1"/>
      <charset val="136"/>
    </font>
    <font>
      <sz val="10"/>
      <color rgb="FF000000"/>
      <name val="新細明體"/>
      <family val="1"/>
      <charset val="136"/>
    </font>
    <font>
      <sz val="10"/>
      <color rgb="FFFF0000"/>
      <name val="華康儷中宋(P)"/>
      <family val="1"/>
      <charset val="136"/>
    </font>
    <font>
      <b/>
      <sz val="10"/>
      <name val="新細明體"/>
      <family val="1"/>
      <charset val="136"/>
    </font>
    <font>
      <b/>
      <sz val="10"/>
      <color theme="1"/>
      <name val="新細明體"/>
      <family val="1"/>
      <charset val="136"/>
      <scheme val="minor"/>
    </font>
    <font>
      <b/>
      <sz val="18"/>
      <name val="標楷體"/>
      <family val="4"/>
      <charset val="136"/>
    </font>
    <font>
      <b/>
      <sz val="18"/>
      <color theme="1"/>
      <name val="標楷體"/>
      <family val="4"/>
      <charset val="136"/>
    </font>
    <font>
      <sz val="8"/>
      <color rgb="FFFF0000"/>
      <name val="新細明體"/>
      <family val="1"/>
      <charset val="136"/>
    </font>
    <font>
      <sz val="10"/>
      <color rgb="FFC00000"/>
      <name val="新細明體"/>
      <family val="1"/>
      <charset val="136"/>
    </font>
    <font>
      <sz val="10"/>
      <name val="Arial Unicode MS"/>
      <family val="2"/>
      <charset val="136"/>
    </font>
    <font>
      <sz val="8"/>
      <name val="新細明體"/>
      <family val="1"/>
      <charset val="136"/>
    </font>
    <font>
      <sz val="9"/>
      <color rgb="FFFF0000"/>
      <name val="新細明體"/>
      <family val="1"/>
      <charset val="136"/>
    </font>
    <font>
      <sz val="10"/>
      <name val="新細明體"/>
      <family val="2"/>
      <charset val="136"/>
      <scheme val="minor"/>
    </font>
    <font>
      <sz val="16"/>
      <name val="華康儷粗宋"/>
      <family val="3"/>
      <charset val="136"/>
    </font>
    <font>
      <sz val="16"/>
      <color theme="1"/>
      <name val="新細明體"/>
      <family val="2"/>
      <charset val="136"/>
      <scheme val="minor"/>
    </font>
    <font>
      <sz val="9"/>
      <name val="新細明體"/>
      <family val="1"/>
      <charset val="136"/>
    </font>
    <font>
      <sz val="16"/>
      <name val="華康特粗楷體(P)"/>
      <family val="4"/>
      <charset val="136"/>
    </font>
    <font>
      <sz val="10"/>
      <color rgb="FF800080"/>
      <name val="新細明體"/>
      <family val="1"/>
      <charset val="136"/>
    </font>
    <font>
      <sz val="10"/>
      <color rgb="FF0000FF"/>
      <name val="新細明體"/>
      <family val="1"/>
      <charset val="136"/>
      <scheme val="minor"/>
    </font>
    <font>
      <sz val="10"/>
      <color rgb="FFFF0000"/>
      <name val="新細明體"/>
      <family val="1"/>
      <charset val="136"/>
      <scheme val="minor"/>
    </font>
    <font>
      <sz val="10"/>
      <color rgb="FF000000"/>
      <name val="Calibri"/>
      <family val="2"/>
    </font>
    <font>
      <sz val="10"/>
      <color rgb="FF0000FF"/>
      <name val="新細明體"/>
      <family val="2"/>
      <charset val="136"/>
      <scheme val="minor"/>
    </font>
    <font>
      <sz val="10"/>
      <name val="新細明體-ExtB"/>
      <family val="1"/>
      <charset val="136"/>
    </font>
    <font>
      <sz val="10"/>
      <name val="新細明體"/>
      <family val="1"/>
      <charset val="136"/>
      <scheme val="minor"/>
    </font>
    <font>
      <sz val="12"/>
      <color theme="1"/>
      <name val="標楷體"/>
      <family val="4"/>
      <charset val="136"/>
    </font>
    <font>
      <sz val="10"/>
      <color theme="1"/>
      <name val="標楷體"/>
      <family val="4"/>
      <charset val="136"/>
    </font>
    <font>
      <sz val="12"/>
      <color rgb="FFFF0000"/>
      <name val="Times New Roman"/>
      <family val="1"/>
    </font>
    <font>
      <sz val="12"/>
      <color rgb="FFFF0000"/>
      <name val="標楷體"/>
      <family val="4"/>
      <charset val="136"/>
    </font>
    <font>
      <sz val="10"/>
      <color rgb="FF000000"/>
      <name val="Times New Roman"/>
      <family val="1"/>
    </font>
    <font>
      <sz val="10"/>
      <color theme="1"/>
      <name val="Times New Roman"/>
      <family val="1"/>
    </font>
    <font>
      <sz val="12"/>
      <color rgb="FF000000"/>
      <name val="標楷體"/>
      <family val="4"/>
      <charset val="136"/>
    </font>
    <font>
      <sz val="12"/>
      <color rgb="FF000000"/>
      <name val="Times New Roman"/>
      <family val="1"/>
    </font>
    <font>
      <sz val="12"/>
      <name val="Times New Roman"/>
      <family val="1"/>
    </font>
    <font>
      <sz val="12"/>
      <name val="標楷體"/>
      <family val="4"/>
      <charset val="136"/>
    </font>
  </fonts>
  <fills count="1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15"/>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rgb="FFFFFF00"/>
        <bgColor indexed="64"/>
      </patternFill>
    </fill>
    <fill>
      <patternFill patternType="solid">
        <fgColor rgb="FF00FFFF"/>
        <bgColor indexed="64"/>
      </patternFill>
    </fill>
    <fill>
      <patternFill patternType="solid">
        <fgColor theme="0" tint="-0.249977111117893"/>
        <bgColor indexed="64"/>
      </patternFill>
    </fill>
    <fill>
      <patternFill patternType="solid">
        <fgColor rgb="FFFFCCCC"/>
        <bgColor indexed="64"/>
      </patternFill>
    </fill>
    <fill>
      <patternFill patternType="solid">
        <fgColor rgb="FFFFFFFF"/>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rgb="FF00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medium">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indexed="64"/>
      </bottom>
      <diagonal/>
    </border>
    <border>
      <left/>
      <right/>
      <top/>
      <bottom style="medium">
        <color rgb="FF000000"/>
      </bottom>
      <diagonal/>
    </border>
  </borders>
  <cellStyleXfs count="4">
    <xf numFmtId="0" fontId="0" fillId="0" borderId="0">
      <alignment vertical="center"/>
    </xf>
    <xf numFmtId="0" fontId="1" fillId="0" borderId="0">
      <alignment vertical="center"/>
    </xf>
    <xf numFmtId="0" fontId="1" fillId="0" borderId="0">
      <alignment vertical="center"/>
    </xf>
    <xf numFmtId="44" fontId="1" fillId="0" borderId="0" applyFont="0" applyFill="0" applyBorder="0" applyAlignment="0" applyProtection="0">
      <alignment vertical="center"/>
    </xf>
  </cellStyleXfs>
  <cellXfs count="305">
    <xf numFmtId="0" fontId="0" fillId="0" borderId="0" xfId="0">
      <alignment vertical="center"/>
    </xf>
    <xf numFmtId="0" fontId="0" fillId="0" borderId="0" xfId="0">
      <alignment vertical="center"/>
    </xf>
    <xf numFmtId="0" fontId="2" fillId="0" borderId="0" xfId="1" applyFont="1" applyBorder="1" applyAlignment="1">
      <alignment vertical="center" wrapText="1"/>
    </xf>
    <xf numFmtId="0" fontId="2" fillId="0" borderId="0" xfId="1" applyFont="1" applyAlignment="1">
      <alignment vertical="center" wrapText="1"/>
    </xf>
    <xf numFmtId="177" fontId="2" fillId="0" borderId="0" xfId="1" applyNumberFormat="1" applyFont="1" applyAlignment="1">
      <alignment vertical="center" wrapText="1"/>
    </xf>
    <xf numFmtId="176" fontId="2" fillId="0" borderId="0" xfId="1" applyNumberFormat="1" applyFont="1" applyAlignment="1">
      <alignment vertical="center" wrapText="1"/>
    </xf>
    <xf numFmtId="0" fontId="2" fillId="0" borderId="0" xfId="2" applyFont="1" applyBorder="1" applyAlignment="1">
      <alignment vertical="center" wrapText="1"/>
    </xf>
    <xf numFmtId="0" fontId="2" fillId="0" borderId="0" xfId="2" applyFont="1" applyAlignment="1">
      <alignment vertical="center" wrapText="1"/>
    </xf>
    <xf numFmtId="0" fontId="3" fillId="0" borderId="0" xfId="2" applyFont="1" applyAlignment="1">
      <alignment horizontal="center" vertical="center" wrapText="1"/>
    </xf>
    <xf numFmtId="0" fontId="2" fillId="2" borderId="0" xfId="2" applyFont="1" applyFill="1" applyAlignment="1">
      <alignment horizontal="center" vertical="center" wrapText="1"/>
    </xf>
    <xf numFmtId="0" fontId="2" fillId="0" borderId="0" xfId="2" applyFont="1" applyAlignment="1">
      <alignment horizontal="center" vertical="center" wrapText="1"/>
    </xf>
    <xf numFmtId="177" fontId="2" fillId="0" borderId="0" xfId="2" applyNumberFormat="1" applyFont="1" applyAlignment="1">
      <alignment vertical="center" wrapText="1"/>
    </xf>
    <xf numFmtId="0" fontId="2" fillId="2" borderId="2" xfId="2" applyFont="1" applyFill="1" applyBorder="1" applyAlignment="1">
      <alignment horizontal="center" vertical="center" wrapText="1"/>
    </xf>
    <xf numFmtId="0" fontId="2" fillId="2" borderId="2" xfId="2" applyFont="1" applyFill="1" applyBorder="1" applyAlignment="1">
      <alignment vertical="center" wrapText="1"/>
    </xf>
    <xf numFmtId="176" fontId="2" fillId="2" borderId="2" xfId="2" applyNumberFormat="1" applyFont="1" applyFill="1" applyBorder="1" applyAlignment="1">
      <alignment horizontal="center" vertical="center" wrapText="1"/>
    </xf>
    <xf numFmtId="0" fontId="2" fillId="0" borderId="3" xfId="2" applyFont="1" applyBorder="1" applyAlignment="1">
      <alignment horizontal="center" vertical="center" wrapText="1"/>
    </xf>
    <xf numFmtId="0" fontId="2" fillId="0" borderId="3" xfId="2" applyFont="1" applyBorder="1" applyAlignment="1">
      <alignment vertical="center" wrapText="1"/>
    </xf>
    <xf numFmtId="0" fontId="4" fillId="2" borderId="2" xfId="2" applyFont="1" applyFill="1" applyBorder="1" applyAlignment="1">
      <alignment vertical="center" wrapText="1"/>
    </xf>
    <xf numFmtId="176" fontId="2" fillId="0" borderId="0" xfId="2" applyNumberFormat="1" applyFont="1" applyAlignment="1">
      <alignment vertical="center" wrapText="1"/>
    </xf>
    <xf numFmtId="0" fontId="4" fillId="0" borderId="0" xfId="2" applyFont="1" applyAlignment="1">
      <alignment vertical="center" wrapText="1"/>
    </xf>
    <xf numFmtId="0" fontId="2" fillId="3" borderId="3" xfId="2" applyFont="1" applyFill="1" applyBorder="1" applyAlignment="1">
      <alignment horizontal="center" vertical="center" wrapText="1"/>
    </xf>
    <xf numFmtId="0" fontId="2" fillId="2" borderId="3" xfId="2" applyFont="1" applyFill="1" applyBorder="1" applyAlignment="1">
      <alignment vertical="center" wrapText="1"/>
    </xf>
    <xf numFmtId="0" fontId="2" fillId="3" borderId="2" xfId="2" applyFont="1" applyFill="1" applyBorder="1" applyAlignment="1">
      <alignment horizontal="center" vertical="center" wrapText="1"/>
    </xf>
    <xf numFmtId="0" fontId="2" fillId="0" borderId="2" xfId="2" applyFont="1" applyBorder="1" applyAlignment="1">
      <alignment horizontal="center" vertical="center" wrapText="1"/>
    </xf>
    <xf numFmtId="0" fontId="2" fillId="0" borderId="2" xfId="2" applyFont="1" applyBorder="1" applyAlignment="1">
      <alignment vertical="center" wrapText="1"/>
    </xf>
    <xf numFmtId="0" fontId="2" fillId="4" borderId="3" xfId="2" applyFont="1" applyFill="1" applyBorder="1" applyAlignment="1">
      <alignment vertical="center" wrapText="1"/>
    </xf>
    <xf numFmtId="0" fontId="2" fillId="0" borderId="1" xfId="2" applyFont="1" applyBorder="1" applyAlignment="1">
      <alignment horizontal="center" vertical="center" wrapText="1"/>
    </xf>
    <xf numFmtId="0" fontId="2" fillId="2" borderId="0" xfId="2" applyFont="1" applyFill="1" applyBorder="1" applyAlignment="1">
      <alignment horizontal="center" vertical="center" wrapText="1"/>
    </xf>
    <xf numFmtId="14" fontId="2" fillId="2" borderId="0" xfId="2" applyNumberFormat="1" applyFont="1" applyFill="1" applyBorder="1" applyAlignment="1">
      <alignment horizontal="left" vertical="center" wrapText="1"/>
    </xf>
    <xf numFmtId="3" fontId="2" fillId="2" borderId="0" xfId="2" applyNumberFormat="1" applyFont="1" applyFill="1" applyBorder="1" applyAlignment="1">
      <alignment horizontal="right" vertical="center" wrapText="1"/>
    </xf>
    <xf numFmtId="176" fontId="2" fillId="2" borderId="0" xfId="2" applyNumberFormat="1" applyFont="1" applyFill="1" applyBorder="1" applyAlignment="1">
      <alignment horizontal="right" vertical="center" wrapText="1"/>
    </xf>
    <xf numFmtId="177" fontId="2" fillId="0" borderId="0" xfId="2" applyNumberFormat="1" applyFont="1" applyBorder="1" applyAlignment="1">
      <alignment vertical="center" wrapText="1"/>
    </xf>
    <xf numFmtId="0" fontId="2" fillId="0" borderId="2" xfId="2" applyFont="1" applyFill="1" applyBorder="1" applyAlignment="1">
      <alignment vertical="center" wrapText="1"/>
    </xf>
    <xf numFmtId="176" fontId="2" fillId="0" borderId="2" xfId="2" applyNumberFormat="1" applyFont="1" applyBorder="1" applyAlignment="1">
      <alignment horizontal="center" vertical="center" wrapText="1"/>
    </xf>
    <xf numFmtId="14" fontId="2" fillId="0" borderId="2" xfId="2" applyNumberFormat="1" applyFont="1" applyBorder="1" applyAlignment="1">
      <alignment vertical="center" wrapText="1"/>
    </xf>
    <xf numFmtId="0" fontId="2" fillId="2" borderId="3" xfId="2" applyFont="1" applyFill="1" applyBorder="1" applyAlignment="1">
      <alignment horizontal="center" vertical="center" wrapText="1"/>
    </xf>
    <xf numFmtId="176" fontId="2" fillId="0" borderId="3" xfId="2" applyNumberFormat="1" applyFont="1" applyBorder="1" applyAlignment="1">
      <alignment horizontal="center" vertical="center" wrapText="1"/>
    </xf>
    <xf numFmtId="0" fontId="2" fillId="2" borderId="0" xfId="2" applyFont="1" applyFill="1" applyAlignment="1">
      <alignment vertical="center" wrapText="1"/>
    </xf>
    <xf numFmtId="176" fontId="2" fillId="0" borderId="0" xfId="2" applyNumberFormat="1" applyFont="1" applyBorder="1" applyAlignment="1">
      <alignment vertical="center" wrapText="1"/>
    </xf>
    <xf numFmtId="176" fontId="2" fillId="3" borderId="2" xfId="2" applyNumberFormat="1" applyFont="1" applyFill="1" applyBorder="1" applyAlignment="1">
      <alignment horizontal="center" vertical="center" wrapText="1"/>
    </xf>
    <xf numFmtId="176" fontId="2" fillId="2" borderId="0" xfId="2" applyNumberFormat="1" applyFont="1" applyFill="1" applyAlignment="1">
      <alignment vertical="center" wrapText="1"/>
    </xf>
    <xf numFmtId="176" fontId="2" fillId="4" borderId="3" xfId="2" applyNumberFormat="1" applyFont="1" applyFill="1" applyBorder="1" applyAlignment="1">
      <alignment vertical="center" wrapText="1"/>
    </xf>
    <xf numFmtId="0" fontId="7" fillId="0" borderId="0" xfId="0" applyFont="1" applyAlignment="1">
      <alignment vertical="center" wrapText="1"/>
    </xf>
    <xf numFmtId="0" fontId="2" fillId="0" borderId="0" xfId="2" applyFont="1" applyBorder="1" applyAlignment="1">
      <alignment horizontal="center" vertical="center" wrapText="1"/>
    </xf>
    <xf numFmtId="0" fontId="2" fillId="3" borderId="3" xfId="2" applyFont="1" applyFill="1" applyBorder="1" applyAlignment="1">
      <alignment vertical="center" wrapText="1"/>
    </xf>
    <xf numFmtId="0" fontId="2" fillId="0" borderId="1" xfId="2" applyFont="1" applyBorder="1" applyAlignment="1">
      <alignment vertical="center" wrapText="1"/>
    </xf>
    <xf numFmtId="0" fontId="2" fillId="4" borderId="2" xfId="2" applyFont="1" applyFill="1" applyBorder="1" applyAlignment="1">
      <alignment horizontal="center" vertical="center" wrapText="1"/>
    </xf>
    <xf numFmtId="0" fontId="7" fillId="0" borderId="0" xfId="0" applyFont="1" applyBorder="1" applyAlignment="1">
      <alignment vertical="center" wrapText="1"/>
    </xf>
    <xf numFmtId="0" fontId="3" fillId="0" borderId="0" xfId="1" applyFont="1" applyBorder="1" applyAlignment="1">
      <alignment horizontal="center" vertical="center" wrapText="1"/>
    </xf>
    <xf numFmtId="176" fontId="2" fillId="3" borderId="3" xfId="2"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 xfId="0" applyFont="1" applyFill="1" applyBorder="1" applyAlignment="1">
      <alignment vertical="center" wrapText="1"/>
    </xf>
    <xf numFmtId="178" fontId="2" fillId="6" borderId="2" xfId="0" applyNumberFormat="1" applyFont="1" applyFill="1" applyBorder="1" applyAlignment="1">
      <alignment vertical="center" wrapText="1"/>
    </xf>
    <xf numFmtId="14" fontId="2" fillId="6" borderId="2" xfId="0" applyNumberFormat="1" applyFont="1" applyFill="1" applyBorder="1" applyAlignment="1">
      <alignment vertical="center" wrapText="1"/>
    </xf>
    <xf numFmtId="0" fontId="2" fillId="0" borderId="0" xfId="1" applyFont="1" applyBorder="1" applyAlignment="1">
      <alignment horizontal="center" vertical="center" wrapText="1"/>
    </xf>
    <xf numFmtId="0" fontId="5" fillId="6" borderId="2" xfId="0" applyFont="1" applyFill="1" applyBorder="1" applyAlignment="1">
      <alignment horizontal="center" vertical="center" wrapText="1"/>
    </xf>
    <xf numFmtId="176" fontId="2" fillId="5" borderId="2" xfId="2" applyNumberFormat="1" applyFont="1" applyFill="1" applyBorder="1" applyAlignment="1">
      <alignment horizontal="right" vertical="center" wrapText="1"/>
    </xf>
    <xf numFmtId="0" fontId="2" fillId="0" borderId="0" xfId="1" applyFont="1" applyAlignment="1">
      <alignment horizontal="center" vertical="center" wrapText="1"/>
    </xf>
    <xf numFmtId="0" fontId="9" fillId="0" borderId="0" xfId="0" applyFont="1" applyAlignment="1">
      <alignment horizontal="center" vertical="center" wrapText="1"/>
    </xf>
    <xf numFmtId="0" fontId="7" fillId="5" borderId="0" xfId="0" applyFont="1" applyFill="1" applyAlignment="1">
      <alignment vertical="center" wrapText="1"/>
    </xf>
    <xf numFmtId="0" fontId="5" fillId="7" borderId="2" xfId="2" applyFont="1" applyFill="1" applyBorder="1" applyAlignment="1">
      <alignment horizontal="center" vertical="center" wrapText="1"/>
    </xf>
    <xf numFmtId="0" fontId="7" fillId="5" borderId="2" xfId="0" applyFont="1" applyFill="1" applyBorder="1" applyAlignment="1">
      <alignment horizontal="center" vertical="center"/>
    </xf>
    <xf numFmtId="0" fontId="2" fillId="5" borderId="2" xfId="2" applyFont="1" applyFill="1" applyBorder="1" applyAlignment="1">
      <alignment vertical="center" wrapText="1"/>
    </xf>
    <xf numFmtId="0" fontId="2" fillId="5" borderId="2" xfId="2" applyFont="1" applyFill="1" applyBorder="1" applyAlignment="1">
      <alignment horizontal="center" vertical="center" wrapText="1"/>
    </xf>
    <xf numFmtId="0" fontId="2" fillId="5" borderId="2" xfId="0" applyFont="1" applyFill="1" applyBorder="1" applyAlignment="1">
      <alignment vertical="center" wrapText="1"/>
    </xf>
    <xf numFmtId="0" fontId="5" fillId="5" borderId="2" xfId="2" applyFont="1" applyFill="1" applyBorder="1" applyAlignment="1">
      <alignment horizontal="center"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2" fillId="5" borderId="2" xfId="0" applyFont="1" applyFill="1" applyBorder="1" applyAlignment="1">
      <alignment horizontal="center" vertical="center" wrapText="1"/>
    </xf>
    <xf numFmtId="0" fontId="10" fillId="5" borderId="2" xfId="0" applyFont="1" applyFill="1" applyBorder="1" applyAlignment="1">
      <alignment vertical="center" wrapText="1"/>
    </xf>
    <xf numFmtId="0" fontId="2" fillId="5" borderId="0" xfId="0" applyFont="1" applyFill="1">
      <alignment vertical="center"/>
    </xf>
    <xf numFmtId="0" fontId="5" fillId="5" borderId="2" xfId="0" applyFont="1" applyFill="1" applyBorder="1" applyAlignment="1">
      <alignment vertical="center" wrapText="1"/>
    </xf>
    <xf numFmtId="178" fontId="2" fillId="5" borderId="2" xfId="0" applyNumberFormat="1" applyFont="1" applyFill="1" applyBorder="1" applyAlignment="1">
      <alignment vertical="center" wrapText="1"/>
    </xf>
    <xf numFmtId="14" fontId="2" fillId="5" borderId="2" xfId="0" applyNumberFormat="1" applyFont="1" applyFill="1" applyBorder="1" applyAlignment="1">
      <alignment vertical="center" wrapText="1"/>
    </xf>
    <xf numFmtId="3" fontId="2" fillId="5" borderId="2" xfId="0" applyNumberFormat="1" applyFont="1" applyFill="1" applyBorder="1">
      <alignment vertical="center"/>
    </xf>
    <xf numFmtId="178" fontId="2" fillId="5" borderId="5" xfId="0" applyNumberFormat="1" applyFont="1" applyFill="1" applyBorder="1" applyAlignment="1">
      <alignment vertical="center" wrapText="1"/>
    </xf>
    <xf numFmtId="0" fontId="2" fillId="5" borderId="0" xfId="0" applyFont="1" applyFill="1" applyAlignment="1">
      <alignment vertical="center" wrapText="1"/>
    </xf>
    <xf numFmtId="0" fontId="2" fillId="5" borderId="0" xfId="0" applyFont="1" applyFill="1" applyBorder="1" applyAlignment="1">
      <alignment horizontal="center" vertical="center" wrapText="1"/>
    </xf>
    <xf numFmtId="178" fontId="2" fillId="5" borderId="0" xfId="0" applyNumberFormat="1" applyFont="1" applyFill="1" applyBorder="1" applyAlignment="1">
      <alignment vertical="center" wrapText="1"/>
    </xf>
    <xf numFmtId="0" fontId="2" fillId="9" borderId="0" xfId="0" applyFont="1" applyFill="1" applyAlignment="1">
      <alignment vertical="center" wrapText="1"/>
    </xf>
    <xf numFmtId="0" fontId="2" fillId="9" borderId="2" xfId="0" applyFont="1" applyFill="1" applyBorder="1" applyAlignment="1">
      <alignment vertical="center" wrapText="1"/>
    </xf>
    <xf numFmtId="0" fontId="2" fillId="9" borderId="2" xfId="0" applyFont="1" applyFill="1" applyBorder="1" applyAlignment="1">
      <alignment horizontal="center" vertical="center" wrapText="1"/>
    </xf>
    <xf numFmtId="0" fontId="11" fillId="9" borderId="2" xfId="0" applyFont="1" applyFill="1" applyBorder="1" applyAlignment="1">
      <alignment vertical="center" wrapText="1"/>
    </xf>
    <xf numFmtId="178" fontId="2" fillId="9" borderId="2" xfId="0" applyNumberFormat="1" applyFont="1" applyFill="1" applyBorder="1" applyAlignment="1">
      <alignment vertical="center" wrapText="1"/>
    </xf>
    <xf numFmtId="14" fontId="2" fillId="9" borderId="2" xfId="0" applyNumberFormat="1" applyFont="1" applyFill="1" applyBorder="1" applyAlignment="1">
      <alignment vertical="center" wrapText="1"/>
    </xf>
    <xf numFmtId="0" fontId="10" fillId="9" borderId="2" xfId="0" applyFont="1" applyFill="1" applyBorder="1" applyAlignment="1">
      <alignment vertical="center" wrapText="1"/>
    </xf>
    <xf numFmtId="0" fontId="7" fillId="0" borderId="2" xfId="0" applyFont="1" applyBorder="1" applyAlignment="1">
      <alignment vertical="center" wrapText="1"/>
    </xf>
    <xf numFmtId="176" fontId="7" fillId="0" borderId="2" xfId="0" applyNumberFormat="1" applyFont="1" applyBorder="1" applyAlignment="1">
      <alignment vertical="center" wrapText="1"/>
    </xf>
    <xf numFmtId="14" fontId="2" fillId="8" borderId="2" xfId="0" applyNumberFormat="1" applyFont="1" applyFill="1" applyBorder="1" applyAlignment="1">
      <alignment vertical="center" wrapText="1"/>
    </xf>
    <xf numFmtId="0" fontId="13" fillId="0" borderId="2" xfId="0" applyFont="1" applyBorder="1" applyAlignment="1">
      <alignment horizontal="center" vertical="center"/>
    </xf>
    <xf numFmtId="0" fontId="9" fillId="0" borderId="2" xfId="0" applyFont="1" applyBorder="1">
      <alignment vertical="center"/>
    </xf>
    <xf numFmtId="178" fontId="7" fillId="0" borderId="2" xfId="0" applyNumberFormat="1" applyFont="1" applyBorder="1">
      <alignment vertical="center"/>
    </xf>
    <xf numFmtId="0" fontId="13" fillId="0" borderId="2" xfId="0" applyFont="1" applyBorder="1" applyAlignment="1">
      <alignment horizontal="center" vertical="center" wrapText="1"/>
    </xf>
    <xf numFmtId="0" fontId="12" fillId="5" borderId="2" xfId="0" applyFont="1" applyFill="1" applyBorder="1" applyAlignment="1">
      <alignment vertical="center" wrapText="1"/>
    </xf>
    <xf numFmtId="0" fontId="2" fillId="0" borderId="0" xfId="0" applyFont="1" applyBorder="1" applyAlignment="1">
      <alignment vertical="center" wrapText="1"/>
    </xf>
    <xf numFmtId="0" fontId="5" fillId="9"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2" xfId="0" applyFont="1" applyFill="1" applyBorder="1" applyAlignment="1">
      <alignment vertical="center" wrapText="1"/>
    </xf>
    <xf numFmtId="178" fontId="2" fillId="8" borderId="2" xfId="0" applyNumberFormat="1" applyFont="1" applyFill="1" applyBorder="1" applyAlignment="1">
      <alignment vertical="center" wrapText="1"/>
    </xf>
    <xf numFmtId="0" fontId="2" fillId="9" borderId="2" xfId="2" applyFont="1" applyFill="1" applyBorder="1" applyAlignment="1">
      <alignment vertical="center" wrapText="1"/>
    </xf>
    <xf numFmtId="0" fontId="2" fillId="9" borderId="2" xfId="2" applyFont="1" applyFill="1" applyBorder="1" applyAlignment="1">
      <alignment horizontal="center" vertical="center" wrapText="1"/>
    </xf>
    <xf numFmtId="176" fontId="2" fillId="9" borderId="2" xfId="2" applyNumberFormat="1" applyFont="1" applyFill="1" applyBorder="1" applyAlignment="1">
      <alignment horizontal="right" vertical="center" wrapText="1"/>
    </xf>
    <xf numFmtId="176" fontId="2" fillId="9" borderId="2" xfId="2" applyNumberFormat="1" applyFont="1" applyFill="1" applyBorder="1" applyAlignment="1">
      <alignment vertical="center" wrapText="1"/>
    </xf>
    <xf numFmtId="0" fontId="14" fillId="9" borderId="2" xfId="2" applyFont="1" applyFill="1" applyBorder="1" applyAlignment="1">
      <alignment vertical="center" wrapText="1"/>
    </xf>
    <xf numFmtId="0" fontId="2" fillId="9" borderId="2" xfId="2" applyFont="1" applyFill="1" applyBorder="1" applyAlignment="1">
      <alignment horizontal="left" vertical="center" wrapText="1"/>
    </xf>
    <xf numFmtId="176" fontId="2" fillId="9" borderId="2" xfId="2" applyNumberFormat="1" applyFont="1" applyFill="1" applyBorder="1" applyAlignment="1">
      <alignment horizontal="center" vertical="center" wrapText="1"/>
    </xf>
    <xf numFmtId="6" fontId="8" fillId="0" borderId="0" xfId="0" applyNumberFormat="1" applyFont="1">
      <alignment vertical="center"/>
    </xf>
    <xf numFmtId="0" fontId="2" fillId="10" borderId="2" xfId="0" applyFont="1" applyFill="1" applyBorder="1" applyAlignment="1">
      <alignment horizontal="center" vertical="center" wrapText="1"/>
    </xf>
    <xf numFmtId="0" fontId="7" fillId="0" borderId="0" xfId="0" applyFont="1" applyAlignment="1">
      <alignment horizontal="center" vertical="center" wrapText="1"/>
    </xf>
    <xf numFmtId="0" fontId="5" fillId="7" borderId="3" xfId="2" applyFont="1" applyFill="1" applyBorder="1" applyAlignment="1">
      <alignment horizontal="center" vertical="center" wrapText="1"/>
    </xf>
    <xf numFmtId="0" fontId="2" fillId="0" borderId="3" xfId="2" applyFont="1" applyFill="1" applyBorder="1" applyAlignment="1">
      <alignment vertical="center" wrapText="1"/>
    </xf>
    <xf numFmtId="0" fontId="2" fillId="0" borderId="7" xfId="2"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14" fontId="7" fillId="0" borderId="2" xfId="0" applyNumberFormat="1" applyFont="1" applyBorder="1" applyAlignment="1">
      <alignment vertical="center" wrapText="1"/>
    </xf>
    <xf numFmtId="0" fontId="5" fillId="0" borderId="2" xfId="0" applyFont="1" applyBorder="1" applyAlignment="1">
      <alignment vertical="center" wrapText="1"/>
    </xf>
    <xf numFmtId="0" fontId="5" fillId="9" borderId="2" xfId="0" applyFont="1" applyFill="1" applyBorder="1" applyAlignment="1">
      <alignment vertical="center" wrapText="1"/>
    </xf>
    <xf numFmtId="176" fontId="2" fillId="0" borderId="0" xfId="0" applyNumberFormat="1" applyFont="1" applyBorder="1" applyAlignment="1">
      <alignment vertical="center" wrapText="1"/>
    </xf>
    <xf numFmtId="0" fontId="2" fillId="0" borderId="1" xfId="0" applyFont="1" applyBorder="1" applyAlignment="1">
      <alignment vertical="center" wrapText="1"/>
    </xf>
    <xf numFmtId="0" fontId="2" fillId="2" borderId="1" xfId="2" applyFont="1" applyFill="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5" fillId="0" borderId="1" xfId="0" applyFont="1" applyBorder="1" applyAlignment="1">
      <alignment vertical="center" wrapText="1"/>
    </xf>
    <xf numFmtId="0" fontId="10" fillId="5" borderId="1" xfId="0" applyFont="1" applyFill="1" applyBorder="1" applyAlignment="1">
      <alignment vertical="center" wrapText="1"/>
    </xf>
    <xf numFmtId="176" fontId="2" fillId="0" borderId="1" xfId="0" applyNumberFormat="1" applyFont="1" applyBorder="1" applyAlignment="1">
      <alignment horizontal="right" vertical="center" wrapText="1"/>
    </xf>
    <xf numFmtId="14" fontId="2" fillId="0" borderId="1" xfId="0" applyNumberFormat="1" applyFont="1" applyBorder="1" applyAlignment="1">
      <alignment vertical="center" wrapText="1"/>
    </xf>
    <xf numFmtId="0" fontId="2" fillId="2" borderId="1" xfId="0" applyFont="1" applyFill="1" applyBorder="1" applyAlignment="1">
      <alignment vertical="center" wrapText="1"/>
    </xf>
    <xf numFmtId="176" fontId="2" fillId="0" borderId="1" xfId="0" applyNumberFormat="1" applyFont="1" applyBorder="1" applyAlignment="1">
      <alignment vertical="center" wrapText="1"/>
    </xf>
    <xf numFmtId="0" fontId="5" fillId="5" borderId="2" xfId="0" applyFont="1" applyFill="1" applyBorder="1" applyAlignment="1">
      <alignment horizontal="center" vertical="center" wrapText="1"/>
    </xf>
    <xf numFmtId="0" fontId="7" fillId="0" borderId="0" xfId="0" applyFont="1">
      <alignment vertical="center"/>
    </xf>
    <xf numFmtId="176" fontId="7" fillId="0" borderId="0" xfId="0" applyNumberFormat="1" applyFont="1" applyAlignment="1">
      <alignment vertical="center" wrapText="1"/>
    </xf>
    <xf numFmtId="0" fontId="3" fillId="0" borderId="1" xfId="2" applyFont="1" applyBorder="1" applyAlignment="1">
      <alignment horizontal="center" vertical="center"/>
    </xf>
    <xf numFmtId="0" fontId="2" fillId="0" borderId="0" xfId="2" applyFont="1">
      <alignment vertical="center"/>
    </xf>
    <xf numFmtId="0" fontId="7" fillId="0" borderId="1" xfId="0" applyFont="1" applyBorder="1" applyAlignment="1">
      <alignment vertical="center"/>
    </xf>
    <xf numFmtId="0" fontId="4" fillId="5" borderId="2" xfId="0" applyFont="1" applyFill="1" applyBorder="1" applyAlignment="1">
      <alignment vertical="center" wrapText="1"/>
    </xf>
    <xf numFmtId="176" fontId="2" fillId="5" borderId="2" xfId="0" applyNumberFormat="1" applyFont="1" applyFill="1" applyBorder="1" applyAlignment="1">
      <alignment vertical="center" wrapText="1"/>
    </xf>
    <xf numFmtId="0" fontId="7" fillId="5" borderId="0" xfId="0" applyFont="1" applyFill="1">
      <alignment vertical="center"/>
    </xf>
    <xf numFmtId="0" fontId="15" fillId="0" borderId="1" xfId="2" applyFont="1" applyBorder="1" applyAlignment="1">
      <alignment vertical="center"/>
    </xf>
    <xf numFmtId="0" fontId="2" fillId="0" borderId="1" xfId="2" applyFont="1" applyBorder="1" applyAlignment="1">
      <alignment vertical="center"/>
    </xf>
    <xf numFmtId="0" fontId="2" fillId="0" borderId="0" xfId="2" applyFont="1" applyAlignment="1">
      <alignment horizontal="center" vertical="center"/>
    </xf>
    <xf numFmtId="176" fontId="2" fillId="0" borderId="0" xfId="2" applyNumberFormat="1" applyFont="1">
      <alignment vertical="center"/>
    </xf>
    <xf numFmtId="0" fontId="2" fillId="0" borderId="3" xfId="2" applyFont="1" applyBorder="1" applyAlignment="1">
      <alignment vertical="center"/>
    </xf>
    <xf numFmtId="0" fontId="16" fillId="0" borderId="0" xfId="0" applyFont="1">
      <alignment vertical="center"/>
    </xf>
    <xf numFmtId="0" fontId="2" fillId="0" borderId="2" xfId="2" applyFont="1" applyBorder="1" applyAlignment="1">
      <alignment vertical="center"/>
    </xf>
    <xf numFmtId="0" fontId="7" fillId="0" borderId="2" xfId="0" applyFont="1" applyBorder="1">
      <alignment vertical="center"/>
    </xf>
    <xf numFmtId="0" fontId="7" fillId="0" borderId="6" xfId="0" applyFont="1" applyBorder="1">
      <alignment vertical="center"/>
    </xf>
    <xf numFmtId="0" fontId="2" fillId="4" borderId="2" xfId="0" applyFont="1" applyFill="1" applyBorder="1" applyAlignment="1">
      <alignment horizontal="center" vertical="center" wrapText="1"/>
    </xf>
    <xf numFmtId="0" fontId="2" fillId="4" borderId="2" xfId="0" applyFont="1" applyFill="1" applyBorder="1" applyAlignment="1">
      <alignment vertical="center" wrapText="1"/>
    </xf>
    <xf numFmtId="178" fontId="2" fillId="4" borderId="2" xfId="0" applyNumberFormat="1" applyFont="1" applyFill="1" applyBorder="1" applyAlignment="1">
      <alignment vertical="center" wrapText="1"/>
    </xf>
    <xf numFmtId="0" fontId="2" fillId="8" borderId="2" xfId="2" applyFont="1" applyFill="1" applyBorder="1" applyAlignment="1">
      <alignment vertical="center" wrapText="1"/>
    </xf>
    <xf numFmtId="0" fontId="2" fillId="8" borderId="2" xfId="2" applyFont="1" applyFill="1" applyBorder="1" applyAlignment="1">
      <alignment horizontal="center" vertical="center" wrapText="1"/>
    </xf>
    <xf numFmtId="0" fontId="5" fillId="8" borderId="2" xfId="2" applyFont="1" applyFill="1" applyBorder="1" applyAlignment="1">
      <alignment horizontal="center" vertical="center" wrapText="1"/>
    </xf>
    <xf numFmtId="176" fontId="2" fillId="8" borderId="2" xfId="2" applyNumberFormat="1" applyFont="1" applyFill="1" applyBorder="1" applyAlignment="1">
      <alignment horizontal="right" vertical="center" wrapText="1"/>
    </xf>
    <xf numFmtId="0" fontId="2" fillId="2" borderId="0" xfId="0" applyFont="1" applyFill="1">
      <alignment vertical="center"/>
    </xf>
    <xf numFmtId="179" fontId="4" fillId="3" borderId="2" xfId="0" applyNumberFormat="1" applyFont="1" applyFill="1" applyBorder="1" applyAlignment="1">
      <alignment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lignment vertical="center"/>
    </xf>
    <xf numFmtId="0" fontId="2" fillId="3" borderId="2" xfId="0" applyFont="1" applyFill="1" applyBorder="1" applyAlignment="1">
      <alignment vertical="center" wrapText="1"/>
    </xf>
    <xf numFmtId="0" fontId="4" fillId="3" borderId="2" xfId="0" applyFont="1" applyFill="1" applyBorder="1" applyAlignment="1">
      <alignment vertical="center" wrapText="1"/>
    </xf>
    <xf numFmtId="176" fontId="2" fillId="3" borderId="2" xfId="0" applyNumberFormat="1" applyFont="1" applyFill="1" applyBorder="1">
      <alignment vertical="center"/>
    </xf>
    <xf numFmtId="14" fontId="2" fillId="3" borderId="2" xfId="0" applyNumberFormat="1" applyFont="1" applyFill="1" applyBorder="1">
      <alignment vertical="center"/>
    </xf>
    <xf numFmtId="14" fontId="2" fillId="3" borderId="2" xfId="0" applyNumberFormat="1" applyFont="1" applyFill="1" applyBorder="1" applyAlignment="1">
      <alignment vertical="center" wrapText="1"/>
    </xf>
    <xf numFmtId="0" fontId="21" fillId="3" borderId="2" xfId="0" applyFont="1" applyFill="1" applyBorder="1">
      <alignment vertical="center"/>
    </xf>
    <xf numFmtId="0" fontId="22" fillId="3" borderId="2" xfId="0" applyFont="1" applyFill="1" applyBorder="1" applyAlignment="1">
      <alignment vertical="center" wrapText="1"/>
    </xf>
    <xf numFmtId="0" fontId="12" fillId="9" borderId="2" xfId="0" applyFont="1" applyFill="1" applyBorder="1" applyAlignment="1">
      <alignment vertical="center" wrapText="1"/>
    </xf>
    <xf numFmtId="0" fontId="0" fillId="5" borderId="0" xfId="0" applyFill="1" applyAlignment="1">
      <alignment vertical="center" wrapText="1"/>
    </xf>
    <xf numFmtId="0" fontId="2" fillId="12" borderId="2" xfId="0" applyFont="1" applyFill="1" applyBorder="1" applyAlignment="1">
      <alignment horizontal="center" vertical="center" wrapText="1"/>
    </xf>
    <xf numFmtId="0" fontId="2" fillId="12" borderId="2" xfId="2" applyFont="1" applyFill="1" applyBorder="1" applyAlignment="1">
      <alignment horizontal="center" vertical="center" wrapText="1"/>
    </xf>
    <xf numFmtId="0" fontId="2" fillId="12" borderId="2" xfId="2" applyFont="1" applyFill="1" applyBorder="1" applyAlignment="1">
      <alignment vertical="center" wrapText="1"/>
    </xf>
    <xf numFmtId="0" fontId="2" fillId="12" borderId="2" xfId="0" applyFont="1" applyFill="1" applyBorder="1" applyAlignment="1">
      <alignment vertical="center" wrapText="1"/>
    </xf>
    <xf numFmtId="176" fontId="2" fillId="9" borderId="2" xfId="0" applyNumberFormat="1" applyFont="1" applyFill="1" applyBorder="1" applyAlignment="1">
      <alignment horizontal="right" vertical="center" wrapText="1"/>
    </xf>
    <xf numFmtId="0" fontId="2" fillId="3" borderId="9" xfId="2" applyFont="1" applyFill="1" applyBorder="1" applyAlignment="1">
      <alignment horizontal="center" vertical="center" wrapText="1"/>
    </xf>
    <xf numFmtId="0" fontId="9" fillId="5" borderId="8" xfId="0" applyFont="1" applyFill="1" applyBorder="1" applyAlignment="1">
      <alignment vertical="center" wrapText="1"/>
    </xf>
    <xf numFmtId="14" fontId="2" fillId="8" borderId="2" xfId="2" applyNumberFormat="1" applyFont="1" applyFill="1" applyBorder="1" applyAlignment="1">
      <alignment vertical="center" wrapText="1"/>
    </xf>
    <xf numFmtId="14" fontId="2" fillId="4" borderId="2" xfId="0" applyNumberFormat="1" applyFont="1" applyFill="1" applyBorder="1" applyAlignment="1">
      <alignment vertical="center" wrapText="1"/>
    </xf>
    <xf numFmtId="0" fontId="12" fillId="5" borderId="2" xfId="2" applyFont="1" applyFill="1" applyBorder="1" applyAlignment="1">
      <alignment vertical="center" wrapText="1"/>
    </xf>
    <xf numFmtId="0" fontId="9" fillId="9" borderId="2" xfId="0" applyFont="1" applyFill="1" applyBorder="1" applyAlignment="1">
      <alignment vertical="center" wrapText="1"/>
    </xf>
    <xf numFmtId="176" fontId="2" fillId="9" borderId="2" xfId="0" applyNumberFormat="1" applyFont="1" applyFill="1" applyBorder="1" applyAlignment="1">
      <alignment vertical="center" wrapText="1"/>
    </xf>
    <xf numFmtId="0" fontId="7" fillId="0" borderId="4" xfId="0" applyFont="1" applyBorder="1" applyAlignment="1">
      <alignment vertical="center" wrapText="1"/>
    </xf>
    <xf numFmtId="0" fontId="2" fillId="13" borderId="2" xfId="2" applyFont="1" applyFill="1" applyBorder="1" applyAlignment="1">
      <alignment horizontal="center" vertical="center" wrapText="1"/>
    </xf>
    <xf numFmtId="0" fontId="2" fillId="13" borderId="2" xfId="2" applyFont="1" applyFill="1" applyBorder="1" applyAlignment="1">
      <alignment vertical="center" wrapText="1"/>
    </xf>
    <xf numFmtId="0" fontId="5" fillId="13" borderId="2" xfId="2" applyFont="1" applyFill="1" applyBorder="1" applyAlignment="1">
      <alignment horizontal="center" vertical="center" wrapText="1"/>
    </xf>
    <xf numFmtId="14" fontId="2" fillId="13" borderId="2" xfId="0" applyNumberFormat="1" applyFont="1" applyFill="1" applyBorder="1" applyAlignment="1">
      <alignment vertical="center" wrapText="1"/>
    </xf>
    <xf numFmtId="0" fontId="2" fillId="13" borderId="2" xfId="0" applyFont="1" applyFill="1" applyBorder="1" applyAlignment="1">
      <alignment vertical="center" wrapText="1"/>
    </xf>
    <xf numFmtId="0" fontId="8" fillId="8" borderId="2" xfId="2" applyFont="1" applyFill="1" applyBorder="1" applyAlignment="1">
      <alignment horizontal="center" vertical="center" wrapText="1"/>
    </xf>
    <xf numFmtId="0" fontId="12" fillId="8" borderId="2" xfId="2" applyFont="1" applyFill="1" applyBorder="1" applyAlignment="1">
      <alignment vertical="center" wrapText="1"/>
    </xf>
    <xf numFmtId="0" fontId="5" fillId="9" borderId="2" xfId="2" applyFont="1" applyFill="1" applyBorder="1" applyAlignment="1">
      <alignment horizontal="center" vertical="center" wrapText="1"/>
    </xf>
    <xf numFmtId="0" fontId="23" fillId="9" borderId="2" xfId="0" applyFont="1" applyFill="1" applyBorder="1" applyAlignment="1">
      <alignment vertical="center" wrapText="1"/>
    </xf>
    <xf numFmtId="0" fontId="2" fillId="11"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2" fillId="10" borderId="2" xfId="2" applyFont="1" applyFill="1" applyBorder="1" applyAlignment="1">
      <alignment horizontal="center" vertical="center" wrapText="1"/>
    </xf>
    <xf numFmtId="0" fontId="2" fillId="10" borderId="2" xfId="2" applyFont="1" applyFill="1" applyBorder="1" applyAlignment="1">
      <alignment vertical="center" wrapText="1"/>
    </xf>
    <xf numFmtId="0" fontId="5" fillId="10" borderId="2" xfId="2" applyFont="1" applyFill="1" applyBorder="1" applyAlignment="1">
      <alignment horizontal="center" vertical="center" wrapText="1"/>
    </xf>
    <xf numFmtId="0" fontId="2" fillId="10" borderId="2" xfId="0" applyFont="1" applyFill="1" applyBorder="1" applyAlignment="1">
      <alignment vertical="center" wrapText="1"/>
    </xf>
    <xf numFmtId="0" fontId="11" fillId="10" borderId="2" xfId="0" applyFont="1" applyFill="1" applyBorder="1" applyAlignment="1">
      <alignment vertical="center" wrapText="1"/>
    </xf>
    <xf numFmtId="178" fontId="2" fillId="10" borderId="2" xfId="0" applyNumberFormat="1" applyFont="1" applyFill="1" applyBorder="1" applyAlignment="1">
      <alignment vertical="center" wrapText="1"/>
    </xf>
    <xf numFmtId="14" fontId="2" fillId="10" borderId="2" xfId="0" applyNumberFormat="1" applyFont="1" applyFill="1" applyBorder="1" applyAlignment="1">
      <alignment vertical="center" wrapText="1"/>
    </xf>
    <xf numFmtId="0" fontId="2" fillId="0" borderId="4" xfId="2" applyFont="1" applyBorder="1" applyAlignment="1">
      <alignment vertical="center" wrapText="1"/>
    </xf>
    <xf numFmtId="0" fontId="0" fillId="0" borderId="0" xfId="0" applyAlignment="1">
      <alignment vertical="center" wrapText="1"/>
    </xf>
    <xf numFmtId="6" fontId="8" fillId="0" borderId="0" xfId="0" applyNumberFormat="1" applyFont="1" applyAlignment="1">
      <alignment vertical="center" wrapText="1"/>
    </xf>
    <xf numFmtId="0" fontId="7" fillId="0" borderId="1" xfId="0" applyFont="1" applyBorder="1" applyAlignment="1">
      <alignment vertical="center" wrapText="1"/>
    </xf>
    <xf numFmtId="0" fontId="11" fillId="5" borderId="2" xfId="0" applyFont="1" applyFill="1" applyBorder="1" applyAlignment="1">
      <alignment vertical="center" wrapText="1"/>
    </xf>
    <xf numFmtId="178" fontId="2" fillId="11" borderId="2" xfId="0" applyNumberFormat="1" applyFont="1" applyFill="1" applyBorder="1" applyAlignment="1">
      <alignment vertical="center" wrapText="1"/>
    </xf>
    <xf numFmtId="176" fontId="2" fillId="11" borderId="2" xfId="2" applyNumberFormat="1" applyFont="1" applyFill="1" applyBorder="1" applyAlignment="1">
      <alignment horizontal="right" vertical="center" wrapText="1"/>
    </xf>
    <xf numFmtId="0" fontId="27" fillId="3" borderId="2" xfId="0" applyFont="1" applyFill="1" applyBorder="1" applyAlignment="1">
      <alignment vertical="center" wrapText="1"/>
    </xf>
    <xf numFmtId="0" fontId="28" fillId="2" borderId="1" xfId="2" applyFont="1" applyFill="1" applyBorder="1" applyAlignment="1">
      <alignment horizontal="center" vertical="center"/>
    </xf>
    <xf numFmtId="0" fontId="27" fillId="5" borderId="2" xfId="0" applyFont="1" applyFill="1" applyBorder="1" applyAlignment="1">
      <alignment vertical="center" wrapText="1"/>
    </xf>
    <xf numFmtId="0" fontId="2" fillId="10" borderId="4" xfId="0" applyFont="1" applyFill="1" applyBorder="1" applyAlignment="1">
      <alignment horizontal="center" vertical="center" wrapText="1"/>
    </xf>
    <xf numFmtId="0" fontId="7" fillId="0" borderId="2" xfId="0" applyFont="1" applyBorder="1" applyAlignment="1">
      <alignment horizontal="center" vertical="center"/>
    </xf>
    <xf numFmtId="6" fontId="29" fillId="15" borderId="10" xfId="0" applyNumberFormat="1" applyFont="1" applyFill="1" applyBorder="1" applyAlignment="1">
      <alignment horizontal="right" vertical="center" wrapText="1"/>
    </xf>
    <xf numFmtId="6" fontId="29" fillId="15" borderId="11" xfId="0" applyNumberFormat="1" applyFont="1" applyFill="1" applyBorder="1" applyAlignment="1">
      <alignment horizontal="right" vertical="center" wrapText="1"/>
    </xf>
    <xf numFmtId="0" fontId="30" fillId="8" borderId="2" xfId="0" applyFont="1" applyFill="1" applyBorder="1" applyAlignment="1">
      <alignment vertical="center" wrapText="1"/>
    </xf>
    <xf numFmtId="178" fontId="11" fillId="5" borderId="2" xfId="0" applyNumberFormat="1" applyFont="1" applyFill="1" applyBorder="1" applyAlignment="1">
      <alignment vertical="center" wrapText="1"/>
    </xf>
    <xf numFmtId="6" fontId="8" fillId="15" borderId="10" xfId="0" applyNumberFormat="1" applyFont="1" applyFill="1" applyBorder="1" applyAlignment="1">
      <alignment horizontal="right" vertical="center" wrapText="1"/>
    </xf>
    <xf numFmtId="6" fontId="8" fillId="15" borderId="11" xfId="0" applyNumberFormat="1" applyFont="1" applyFill="1" applyBorder="1" applyAlignment="1">
      <alignment horizontal="right" vertical="center" wrapText="1"/>
    </xf>
    <xf numFmtId="176" fontId="11" fillId="5" borderId="2" xfId="0" applyNumberFormat="1" applyFont="1" applyFill="1" applyBorder="1" applyAlignment="1">
      <alignment vertical="center" wrapText="1"/>
    </xf>
    <xf numFmtId="176" fontId="11" fillId="5" borderId="4" xfId="0" applyNumberFormat="1" applyFont="1" applyFill="1" applyBorder="1" applyAlignment="1">
      <alignment vertical="center" wrapText="1"/>
    </xf>
    <xf numFmtId="6" fontId="32" fillId="0" borderId="10" xfId="0" applyNumberFormat="1" applyFont="1" applyBorder="1" applyAlignment="1">
      <alignment horizontal="right" vertical="center"/>
    </xf>
    <xf numFmtId="14" fontId="2" fillId="5" borderId="6" xfId="0" applyNumberFormat="1" applyFont="1" applyFill="1" applyBorder="1" applyAlignment="1">
      <alignment vertical="center" wrapText="1"/>
    </xf>
    <xf numFmtId="0" fontId="5" fillId="13" borderId="2" xfId="0" applyFont="1" applyFill="1" applyBorder="1" applyAlignment="1">
      <alignment vertical="center" wrapText="1"/>
    </xf>
    <xf numFmtId="176" fontId="11" fillId="13" borderId="2" xfId="0" applyNumberFormat="1" applyFont="1" applyFill="1" applyBorder="1" applyAlignment="1">
      <alignment vertical="center" wrapText="1"/>
    </xf>
    <xf numFmtId="6" fontId="8" fillId="13" borderId="10" xfId="0" applyNumberFormat="1" applyFont="1" applyFill="1" applyBorder="1" applyAlignment="1">
      <alignment horizontal="right" vertical="center" wrapText="1"/>
    </xf>
    <xf numFmtId="6" fontId="13" fillId="15" borderId="11" xfId="0" applyNumberFormat="1" applyFont="1" applyFill="1" applyBorder="1" applyAlignment="1">
      <alignment horizontal="right" vertical="center" wrapText="1"/>
    </xf>
    <xf numFmtId="0" fontId="30" fillId="5" borderId="2" xfId="0" applyFont="1" applyFill="1" applyBorder="1" applyAlignment="1">
      <alignment vertical="center" wrapText="1"/>
    </xf>
    <xf numFmtId="6" fontId="8" fillId="5" borderId="11" xfId="0" applyNumberFormat="1" applyFont="1" applyFill="1" applyBorder="1" applyAlignment="1">
      <alignment horizontal="right" vertical="center" wrapText="1"/>
    </xf>
    <xf numFmtId="0" fontId="10" fillId="14" borderId="2" xfId="0" applyFont="1" applyFill="1" applyBorder="1" applyAlignment="1">
      <alignment vertical="center" wrapText="1"/>
    </xf>
    <xf numFmtId="0" fontId="5" fillId="8" borderId="2" xfId="0" applyFont="1" applyFill="1" applyBorder="1" applyAlignment="1">
      <alignment vertical="center" wrapText="1"/>
    </xf>
    <xf numFmtId="0" fontId="20" fillId="8" borderId="2" xfId="2" applyFont="1" applyFill="1" applyBorder="1" applyAlignment="1">
      <alignment vertical="center" wrapText="1"/>
    </xf>
    <xf numFmtId="176" fontId="2" fillId="8" borderId="2" xfId="0" applyNumberFormat="1" applyFont="1" applyFill="1" applyBorder="1" applyAlignment="1">
      <alignment vertical="center" wrapText="1"/>
    </xf>
    <xf numFmtId="0" fontId="5" fillId="4" borderId="2" xfId="0" applyFont="1" applyFill="1" applyBorder="1" applyAlignment="1">
      <alignment vertical="center" wrapText="1"/>
    </xf>
    <xf numFmtId="176" fontId="2" fillId="4" borderId="2" xfId="0" applyNumberFormat="1" applyFont="1" applyFill="1" applyBorder="1" applyAlignment="1">
      <alignment vertical="center" wrapText="1"/>
    </xf>
    <xf numFmtId="14" fontId="5" fillId="8" borderId="2" xfId="0" applyNumberFormat="1" applyFont="1" applyFill="1" applyBorder="1" applyAlignment="1">
      <alignment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vertical="center" wrapText="1"/>
    </xf>
    <xf numFmtId="0" fontId="7" fillId="8" borderId="4" xfId="0" applyFont="1" applyFill="1" applyBorder="1" applyAlignment="1">
      <alignment vertical="center" wrapText="1"/>
    </xf>
    <xf numFmtId="0" fontId="8" fillId="8" borderId="2" xfId="0" applyFont="1" applyFill="1" applyBorder="1" applyAlignment="1">
      <alignment horizontal="left" vertical="center" wrapText="1"/>
    </xf>
    <xf numFmtId="0" fontId="8" fillId="8" borderId="2" xfId="0" applyFont="1" applyFill="1" applyBorder="1" applyAlignment="1">
      <alignment horizontal="center" vertical="center" wrapText="1"/>
    </xf>
    <xf numFmtId="0" fontId="7" fillId="8" borderId="6" xfId="0" applyFont="1" applyFill="1" applyBorder="1">
      <alignment vertical="center"/>
    </xf>
    <xf numFmtId="178" fontId="7" fillId="8" borderId="2" xfId="0" applyNumberFormat="1" applyFont="1" applyFill="1" applyBorder="1">
      <alignment vertical="center"/>
    </xf>
    <xf numFmtId="0" fontId="13" fillId="8" borderId="2" xfId="0" applyFont="1" applyFill="1" applyBorder="1" applyAlignment="1">
      <alignment horizontal="center" vertical="center" wrapText="1"/>
    </xf>
    <xf numFmtId="0" fontId="9" fillId="8" borderId="2" xfId="0" applyFont="1" applyFill="1" applyBorder="1">
      <alignment vertical="center"/>
    </xf>
    <xf numFmtId="0" fontId="33" fillId="8" borderId="6" xfId="0" applyFont="1" applyFill="1" applyBorder="1">
      <alignment vertical="center"/>
    </xf>
    <xf numFmtId="178" fontId="7" fillId="8" borderId="6" xfId="0" applyNumberFormat="1" applyFont="1" applyFill="1" applyBorder="1">
      <alignment vertical="center"/>
    </xf>
    <xf numFmtId="0" fontId="7" fillId="8" borderId="2" xfId="0" applyFont="1" applyFill="1" applyBorder="1">
      <alignment vertical="center"/>
    </xf>
    <xf numFmtId="0" fontId="34" fillId="3" borderId="2" xfId="0" applyFont="1" applyFill="1" applyBorder="1" applyAlignment="1">
      <alignment vertical="center" wrapText="1"/>
    </xf>
    <xf numFmtId="0" fontId="24" fillId="8" borderId="2" xfId="0" applyFont="1" applyFill="1" applyBorder="1" applyAlignment="1">
      <alignment horizontal="center" vertical="center" wrapText="1"/>
    </xf>
    <xf numFmtId="0" fontId="35" fillId="8" borderId="2" xfId="0" applyFont="1" applyFill="1" applyBorder="1" applyAlignment="1">
      <alignment horizontal="center" vertical="center" wrapText="1"/>
    </xf>
    <xf numFmtId="0" fontId="11" fillId="5" borderId="6" xfId="0" applyFont="1" applyFill="1" applyBorder="1" applyAlignment="1">
      <alignment vertical="center" wrapText="1"/>
    </xf>
    <xf numFmtId="0" fontId="33" fillId="8" borderId="2" xfId="0" applyFont="1" applyFill="1" applyBorder="1">
      <alignment vertical="center"/>
    </xf>
    <xf numFmtId="176" fontId="11" fillId="5" borderId="6" xfId="0" applyNumberFormat="1" applyFont="1" applyFill="1" applyBorder="1" applyAlignment="1">
      <alignment vertical="center" wrapText="1"/>
    </xf>
    <xf numFmtId="0" fontId="24" fillId="5" borderId="2" xfId="0" applyFont="1" applyFill="1" applyBorder="1" applyAlignment="1">
      <alignment horizontal="center" vertical="center" wrapText="1"/>
    </xf>
    <xf numFmtId="14" fontId="2" fillId="5" borderId="2" xfId="2" applyNumberFormat="1" applyFont="1" applyFill="1" applyBorder="1" applyAlignment="1">
      <alignment vertical="center" wrapText="1"/>
    </xf>
    <xf numFmtId="0" fontId="8" fillId="5" borderId="2" xfId="2" applyFont="1" applyFill="1" applyBorder="1" applyAlignment="1">
      <alignment horizontal="center" vertical="center" wrapText="1"/>
    </xf>
    <xf numFmtId="176" fontId="11" fillId="11" borderId="2" xfId="0" applyNumberFormat="1" applyFont="1" applyFill="1" applyBorder="1" applyAlignment="1">
      <alignment vertical="center" wrapText="1"/>
    </xf>
    <xf numFmtId="176" fontId="2" fillId="11" borderId="2" xfId="0" applyNumberFormat="1" applyFont="1" applyFill="1" applyBorder="1" applyAlignment="1">
      <alignment vertical="center" wrapText="1"/>
    </xf>
    <xf numFmtId="176" fontId="7" fillId="11" borderId="0" xfId="0" applyNumberFormat="1" applyFont="1" applyFill="1" applyAlignment="1">
      <alignment vertical="center" wrapText="1"/>
    </xf>
    <xf numFmtId="178" fontId="7" fillId="11" borderId="0" xfId="0" applyNumberFormat="1" applyFont="1" applyFill="1" applyAlignment="1">
      <alignment vertical="center" wrapText="1"/>
    </xf>
    <xf numFmtId="6" fontId="13" fillId="0" borderId="0" xfId="0" applyNumberFormat="1" applyFont="1">
      <alignment vertical="center"/>
    </xf>
    <xf numFmtId="6" fontId="7" fillId="0" borderId="0" xfId="0" applyNumberFormat="1" applyFont="1" applyAlignment="1">
      <alignment vertical="center" wrapText="1"/>
    </xf>
    <xf numFmtId="178" fontId="7" fillId="11" borderId="2" xfId="0" applyNumberFormat="1" applyFont="1" applyFill="1" applyBorder="1" applyAlignment="1">
      <alignment vertical="center" wrapText="1"/>
    </xf>
    <xf numFmtId="178" fontId="2" fillId="0" borderId="0" xfId="2" applyNumberFormat="1" applyFont="1">
      <alignment vertical="center"/>
    </xf>
    <xf numFmtId="0" fontId="7" fillId="0" borderId="12" xfId="0" applyFont="1" applyBorder="1" applyAlignment="1">
      <alignment vertical="center" wrapText="1"/>
    </xf>
    <xf numFmtId="0" fontId="7"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38" fillId="0" borderId="10" xfId="0" applyFont="1" applyBorder="1" applyAlignment="1">
      <alignment horizontal="center" vertical="center" wrapText="1"/>
    </xf>
    <xf numFmtId="0" fontId="37" fillId="0" borderId="11" xfId="0" applyFont="1" applyBorder="1" applyAlignment="1">
      <alignment horizontal="center" vertical="center" wrapText="1"/>
    </xf>
    <xf numFmtId="0" fontId="36" fillId="0" borderId="10" xfId="0" applyFont="1" applyBorder="1" applyAlignment="1">
      <alignment horizontal="center" vertical="center"/>
    </xf>
    <xf numFmtId="6" fontId="41" fillId="0" borderId="10" xfId="0" applyNumberFormat="1" applyFont="1" applyBorder="1" applyAlignment="1">
      <alignment horizontal="center" vertical="center"/>
    </xf>
    <xf numFmtId="176" fontId="8" fillId="0" borderId="0" xfId="0" applyNumberFormat="1" applyFont="1">
      <alignment vertical="center"/>
    </xf>
    <xf numFmtId="176" fontId="9" fillId="0" borderId="0" xfId="0" applyNumberFormat="1" applyFont="1" applyAlignment="1">
      <alignment vertical="center" wrapText="1"/>
    </xf>
    <xf numFmtId="0" fontId="38" fillId="11" borderId="11" xfId="0" applyFont="1" applyFill="1" applyBorder="1" applyAlignment="1">
      <alignment horizontal="center" vertical="center" wrapText="1"/>
    </xf>
    <xf numFmtId="6" fontId="40" fillId="11" borderId="14" xfId="0" applyNumberFormat="1" applyFont="1" applyFill="1" applyBorder="1" applyAlignment="1">
      <alignment horizontal="center" vertical="center" wrapText="1"/>
    </xf>
    <xf numFmtId="6" fontId="40" fillId="11" borderId="0" xfId="0" applyNumberFormat="1" applyFont="1" applyFill="1" applyAlignment="1">
      <alignment horizontal="center" vertical="center"/>
    </xf>
    <xf numFmtId="6" fontId="40" fillId="0" borderId="10" xfId="0" applyNumberFormat="1" applyFont="1" applyBorder="1" applyAlignment="1">
      <alignment horizontal="center" vertical="center"/>
    </xf>
    <xf numFmtId="0" fontId="0" fillId="0" borderId="0" xfId="0" applyBorder="1" applyAlignment="1">
      <alignment vertical="center" wrapText="1"/>
    </xf>
    <xf numFmtId="3" fontId="2" fillId="2" borderId="1" xfId="2" applyNumberFormat="1" applyFont="1" applyFill="1" applyBorder="1" applyAlignment="1">
      <alignment horizontal="right" vertical="center" wrapText="1"/>
    </xf>
    <xf numFmtId="178" fontId="2" fillId="5" borderId="1" xfId="0" applyNumberFormat="1" applyFont="1" applyFill="1" applyBorder="1" applyAlignment="1">
      <alignment vertical="center" wrapText="1"/>
    </xf>
    <xf numFmtId="0" fontId="42" fillId="0" borderId="10" xfId="0" applyFont="1" applyBorder="1" applyAlignment="1">
      <alignment horizontal="center" vertical="center" wrapText="1"/>
    </xf>
    <xf numFmtId="0" fontId="43" fillId="0" borderId="13" xfId="0" applyFont="1" applyBorder="1" applyAlignment="1">
      <alignment horizontal="center" vertical="center" wrapText="1"/>
    </xf>
    <xf numFmtId="0" fontId="38" fillId="0" borderId="13"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1" xfId="2" applyFont="1" applyBorder="1" applyAlignment="1">
      <alignment horizontal="center" vertical="center" wrapText="1"/>
    </xf>
    <xf numFmtId="0" fontId="44" fillId="0" borderId="14" xfId="2" applyFont="1" applyBorder="1" applyAlignment="1">
      <alignment horizontal="center" vertical="center" wrapText="1"/>
    </xf>
    <xf numFmtId="0" fontId="38" fillId="0" borderId="14" xfId="2" applyFont="1" applyBorder="1" applyAlignment="1">
      <alignment horizontal="center" vertical="center" wrapText="1"/>
    </xf>
    <xf numFmtId="0" fontId="39" fillId="0" borderId="14" xfId="2" applyFont="1" applyBorder="1" applyAlignment="1">
      <alignment horizontal="center" vertical="center" wrapText="1"/>
    </xf>
    <xf numFmtId="0" fontId="43" fillId="0" borderId="14" xfId="2" applyFont="1" applyBorder="1" applyAlignment="1">
      <alignment horizontal="center" vertical="center" wrapText="1"/>
    </xf>
    <xf numFmtId="0" fontId="42" fillId="0" borderId="15" xfId="2" applyFont="1" applyBorder="1" applyAlignment="1">
      <alignment horizontal="center" vertical="center" wrapText="1"/>
    </xf>
    <xf numFmtId="0" fontId="44" fillId="0" borderId="16" xfId="2" applyFont="1" applyBorder="1" applyAlignment="1">
      <alignment horizontal="center" vertical="center" wrapText="1"/>
    </xf>
    <xf numFmtId="0" fontId="38" fillId="0" borderId="16" xfId="2" applyFont="1" applyBorder="1" applyAlignment="1">
      <alignment horizontal="center" vertical="center" wrapText="1"/>
    </xf>
    <xf numFmtId="0" fontId="42" fillId="0" borderId="17" xfId="2" applyFont="1" applyBorder="1" applyAlignment="1">
      <alignment horizontal="center" vertical="center" wrapText="1"/>
    </xf>
    <xf numFmtId="0" fontId="44" fillId="0" borderId="18"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19" xfId="2" applyFont="1" applyBorder="1" applyAlignment="1">
      <alignment horizontal="center" vertical="center" wrapText="1"/>
    </xf>
    <xf numFmtId="0" fontId="38" fillId="0" borderId="20" xfId="2" applyFont="1" applyBorder="1" applyAlignment="1">
      <alignment horizontal="center" vertical="center" wrapText="1"/>
    </xf>
    <xf numFmtId="0" fontId="39" fillId="0" borderId="20" xfId="2" applyFont="1" applyBorder="1" applyAlignment="1">
      <alignment horizontal="center" vertical="center" wrapText="1"/>
    </xf>
    <xf numFmtId="0" fontId="0" fillId="0" borderId="10" xfId="0" applyBorder="1" applyAlignment="1">
      <alignment vertical="center" wrapText="1"/>
    </xf>
    <xf numFmtId="0" fontId="17" fillId="0" borderId="0" xfId="2" applyFont="1" applyBorder="1" applyAlignment="1">
      <alignment horizontal="left" vertical="center" wrapText="1"/>
    </xf>
    <xf numFmtId="0" fontId="18" fillId="0" borderId="0" xfId="0" applyFont="1" applyAlignment="1">
      <alignment vertical="center" wrapText="1"/>
    </xf>
    <xf numFmtId="0" fontId="25" fillId="0" borderId="1" xfId="2" applyFont="1" applyBorder="1" applyAlignment="1">
      <alignment horizontal="center" vertical="center"/>
    </xf>
    <xf numFmtId="0" fontId="26" fillId="0" borderId="1" xfId="0" applyFont="1" applyBorder="1" applyAlignment="1">
      <alignment vertical="center"/>
    </xf>
    <xf numFmtId="0" fontId="25" fillId="0" borderId="1" xfId="2" applyFont="1" applyBorder="1" applyAlignment="1">
      <alignment horizontal="center" vertical="center" wrapText="1"/>
    </xf>
    <xf numFmtId="0" fontId="26" fillId="0" borderId="1" xfId="0" applyFont="1" applyBorder="1" applyAlignment="1">
      <alignment vertical="center" wrapText="1"/>
    </xf>
  </cellXfs>
  <cellStyles count="4">
    <cellStyle name="一般" xfId="0" builtinId="0"/>
    <cellStyle name="一般 2" xfId="2"/>
    <cellStyle name="一般 3" xfId="1"/>
    <cellStyle name="貨幣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199"/>
  <sheetViews>
    <sheetView tabSelected="1" workbookViewId="0">
      <selection activeCell="G199" sqref="G199"/>
    </sheetView>
  </sheetViews>
  <sheetFormatPr defaultRowHeight="16.2"/>
  <cols>
    <col min="6" max="6" width="11.109375" customWidth="1"/>
    <col min="9" max="9" width="38.6640625" customWidth="1"/>
    <col min="11" max="11" width="10.109375" customWidth="1"/>
    <col min="14" max="14" width="15.6640625" customWidth="1"/>
    <col min="15" max="15" width="13.33203125" customWidth="1"/>
  </cols>
  <sheetData>
    <row r="1" spans="1:256">
      <c r="A1" s="3"/>
      <c r="B1" s="2"/>
      <c r="C1" s="57"/>
      <c r="D1" s="48"/>
      <c r="E1" s="2"/>
      <c r="F1" s="2"/>
      <c r="G1" s="54"/>
      <c r="H1" s="3"/>
      <c r="I1" s="3"/>
      <c r="J1" s="3"/>
      <c r="K1" s="5"/>
      <c r="L1" s="5"/>
      <c r="M1" s="3"/>
      <c r="N1" s="4"/>
      <c r="O1" s="3"/>
      <c r="P1" s="5"/>
      <c r="Q1" s="3"/>
      <c r="R1" s="2"/>
      <c r="S1" s="2"/>
      <c r="T1" s="2"/>
      <c r="U1" s="2"/>
      <c r="V1" s="1"/>
      <c r="W1" s="1"/>
      <c r="X1" s="1"/>
      <c r="Y1" s="1"/>
      <c r="Z1" s="1"/>
    </row>
    <row r="2" spans="1:256" ht="24.6">
      <c r="A2" s="7"/>
      <c r="B2" s="6"/>
      <c r="C2" s="10"/>
      <c r="D2" s="6"/>
      <c r="E2" s="47"/>
      <c r="F2" s="6"/>
      <c r="G2" s="43"/>
      <c r="H2" s="299" t="s">
        <v>0</v>
      </c>
      <c r="I2" s="300"/>
      <c r="J2" s="300"/>
      <c r="K2" s="300"/>
      <c r="L2" s="300"/>
      <c r="M2" s="300"/>
      <c r="N2" s="7"/>
      <c r="O2" s="7"/>
      <c r="P2" s="18"/>
      <c r="Q2" s="7"/>
      <c r="R2" s="7"/>
      <c r="S2" s="7"/>
      <c r="T2" s="7"/>
      <c r="U2" s="7"/>
      <c r="V2" s="1"/>
      <c r="W2" s="1"/>
      <c r="X2" s="1"/>
      <c r="Y2" s="1"/>
      <c r="Z2" s="1"/>
    </row>
    <row r="3" spans="1:256">
      <c r="A3" s="7"/>
      <c r="B3" s="6"/>
      <c r="C3" s="10"/>
      <c r="D3" s="8"/>
      <c r="E3" s="9"/>
      <c r="F3" s="7"/>
      <c r="G3" s="10"/>
      <c r="H3" s="7"/>
      <c r="I3" s="7"/>
      <c r="J3" s="7"/>
      <c r="K3" s="130"/>
      <c r="L3" s="7" t="s">
        <v>1</v>
      </c>
      <c r="M3" s="42"/>
      <c r="N3" s="7" t="s">
        <v>2</v>
      </c>
      <c r="O3" s="7"/>
      <c r="P3" s="18"/>
      <c r="Q3" s="7"/>
      <c r="R3" s="7"/>
      <c r="S3" s="7"/>
      <c r="T3" s="7"/>
      <c r="U3" s="7"/>
      <c r="V3" s="1"/>
      <c r="W3" s="1"/>
      <c r="X3" s="1"/>
      <c r="Y3" s="1"/>
      <c r="Z3" s="1"/>
    </row>
    <row r="4" spans="1:256">
      <c r="A4" s="7"/>
      <c r="B4" s="6"/>
      <c r="C4" s="10"/>
      <c r="D4" s="1"/>
      <c r="E4" s="1"/>
      <c r="F4" s="131" t="s">
        <v>3</v>
      </c>
      <c r="G4" s="26"/>
      <c r="H4" s="7"/>
      <c r="I4" s="7"/>
      <c r="J4" s="7"/>
      <c r="K4" s="130"/>
      <c r="L4" s="18"/>
      <c r="M4" s="7"/>
      <c r="N4" s="11"/>
      <c r="O4" s="7"/>
      <c r="P4" s="18"/>
      <c r="Q4" s="7"/>
      <c r="R4" s="6"/>
      <c r="S4" s="6"/>
      <c r="T4" s="6"/>
      <c r="U4" s="6"/>
      <c r="V4" s="1"/>
      <c r="W4" s="1"/>
      <c r="X4" s="1"/>
      <c r="Y4" s="1"/>
      <c r="Z4" s="1"/>
    </row>
    <row r="5" spans="1:256" ht="27.6">
      <c r="A5" s="7"/>
      <c r="B5" s="13" t="s">
        <v>4</v>
      </c>
      <c r="C5" s="12" t="s">
        <v>5</v>
      </c>
      <c r="D5" s="12"/>
      <c r="E5" s="12" t="s">
        <v>6</v>
      </c>
      <c r="F5" s="12" t="s">
        <v>7</v>
      </c>
      <c r="G5" s="12" t="s">
        <v>8</v>
      </c>
      <c r="H5" s="13" t="s">
        <v>9</v>
      </c>
      <c r="I5" s="12" t="s">
        <v>10</v>
      </c>
      <c r="J5" s="12" t="s">
        <v>11</v>
      </c>
      <c r="K5" s="14" t="s">
        <v>12</v>
      </c>
      <c r="L5" s="15" t="s">
        <v>13</v>
      </c>
      <c r="M5" s="16" t="s">
        <v>14</v>
      </c>
      <c r="N5" s="13" t="s">
        <v>15</v>
      </c>
      <c r="O5" s="12" t="s">
        <v>16</v>
      </c>
      <c r="P5" s="14" t="s">
        <v>17</v>
      </c>
      <c r="Q5" s="13" t="s">
        <v>18</v>
      </c>
      <c r="R5" s="13" t="s">
        <v>19</v>
      </c>
      <c r="S5" s="13" t="s">
        <v>20</v>
      </c>
      <c r="T5" s="25" t="s">
        <v>21</v>
      </c>
      <c r="U5" s="13" t="s">
        <v>22</v>
      </c>
      <c r="V5" s="1"/>
      <c r="W5" s="1"/>
      <c r="X5" s="1"/>
      <c r="Y5" s="1"/>
      <c r="Z5" s="42"/>
    </row>
    <row r="6" spans="1:256" ht="27.6">
      <c r="A6" s="66"/>
      <c r="B6" s="80">
        <v>1040043040</v>
      </c>
      <c r="C6" s="80">
        <v>58</v>
      </c>
      <c r="D6" s="100">
        <v>2</v>
      </c>
      <c r="E6" s="81" t="s">
        <v>24</v>
      </c>
      <c r="F6" s="80" t="s">
        <v>26</v>
      </c>
      <c r="G6" s="81" t="s">
        <v>911</v>
      </c>
      <c r="H6" s="116"/>
      <c r="I6" s="177" t="s">
        <v>27</v>
      </c>
      <c r="J6" s="85"/>
      <c r="K6" s="171">
        <v>620000</v>
      </c>
      <c r="L6" s="84">
        <v>42217</v>
      </c>
      <c r="M6" s="84">
        <v>42582</v>
      </c>
      <c r="N6" s="80" t="s">
        <v>25</v>
      </c>
      <c r="O6" s="80" t="s">
        <v>28</v>
      </c>
      <c r="P6" s="178">
        <v>310000</v>
      </c>
      <c r="Q6" s="80"/>
      <c r="R6" s="80"/>
      <c r="S6" s="188"/>
      <c r="T6" s="178">
        <v>310000</v>
      </c>
      <c r="U6" s="188" t="s">
        <v>29</v>
      </c>
      <c r="V6" s="80"/>
      <c r="W6" s="80"/>
      <c r="X6" s="66"/>
      <c r="Y6" s="106"/>
      <c r="Z6" s="66"/>
    </row>
    <row r="7" spans="1:256" ht="41.4">
      <c r="A7" s="66"/>
      <c r="B7" s="80"/>
      <c r="C7" s="80"/>
      <c r="D7" s="100">
        <v>3</v>
      </c>
      <c r="E7" s="81" t="s">
        <v>30</v>
      </c>
      <c r="F7" s="80" t="s">
        <v>31</v>
      </c>
      <c r="G7" s="81" t="s">
        <v>912</v>
      </c>
      <c r="H7" s="116"/>
      <c r="I7" s="177" t="s">
        <v>32</v>
      </c>
      <c r="J7" s="85"/>
      <c r="K7" s="171">
        <v>1018000</v>
      </c>
      <c r="L7" s="84">
        <v>42217</v>
      </c>
      <c r="M7" s="84">
        <v>42582</v>
      </c>
      <c r="N7" s="80" t="s">
        <v>25</v>
      </c>
      <c r="O7" s="80" t="s">
        <v>33</v>
      </c>
      <c r="P7" s="178">
        <v>539540</v>
      </c>
      <c r="Q7" s="80"/>
      <c r="R7" s="80"/>
      <c r="S7" s="188"/>
      <c r="T7" s="178">
        <v>478460</v>
      </c>
      <c r="U7" s="188" t="s">
        <v>29</v>
      </c>
      <c r="V7" s="80"/>
      <c r="W7" s="80"/>
      <c r="X7" s="66"/>
      <c r="Y7" s="106"/>
      <c r="Z7" s="66"/>
    </row>
    <row r="8" spans="1:256" ht="27.6">
      <c r="A8" s="66"/>
      <c r="B8" s="80">
        <v>1040045798</v>
      </c>
      <c r="C8" s="80"/>
      <c r="D8" s="100">
        <v>4</v>
      </c>
      <c r="E8" s="81" t="s">
        <v>34</v>
      </c>
      <c r="F8" s="80" t="s">
        <v>35</v>
      </c>
      <c r="G8" s="81" t="s">
        <v>913</v>
      </c>
      <c r="H8" s="116"/>
      <c r="I8" s="177" t="s">
        <v>36</v>
      </c>
      <c r="J8" s="85"/>
      <c r="K8" s="171">
        <v>282000</v>
      </c>
      <c r="L8" s="84">
        <v>42217</v>
      </c>
      <c r="M8" s="84">
        <v>42582</v>
      </c>
      <c r="N8" s="80" t="s">
        <v>25</v>
      </c>
      <c r="O8" s="80" t="s">
        <v>33</v>
      </c>
      <c r="P8" s="178">
        <v>141000</v>
      </c>
      <c r="Q8" s="80"/>
      <c r="R8" s="80"/>
      <c r="S8" s="188"/>
      <c r="T8" s="178">
        <v>141000</v>
      </c>
      <c r="U8" s="188" t="s">
        <v>29</v>
      </c>
      <c r="V8" s="80"/>
      <c r="W8" s="80"/>
      <c r="X8" s="66"/>
      <c r="Y8" s="106"/>
      <c r="Z8" s="66"/>
    </row>
    <row r="9" spans="1:256" ht="41.4">
      <c r="A9" s="66"/>
      <c r="B9" s="80"/>
      <c r="C9" s="80"/>
      <c r="D9" s="100">
        <v>5</v>
      </c>
      <c r="E9" s="81" t="s">
        <v>37</v>
      </c>
      <c r="F9" s="80" t="s">
        <v>38</v>
      </c>
      <c r="G9" s="81" t="s">
        <v>914</v>
      </c>
      <c r="H9" s="116" t="s">
        <v>915</v>
      </c>
      <c r="I9" s="177" t="s">
        <v>39</v>
      </c>
      <c r="J9" s="85"/>
      <c r="K9" s="171">
        <v>870000</v>
      </c>
      <c r="L9" s="84">
        <v>42217</v>
      </c>
      <c r="M9" s="84">
        <v>42582</v>
      </c>
      <c r="N9" s="80" t="s">
        <v>25</v>
      </c>
      <c r="O9" s="80" t="s">
        <v>40</v>
      </c>
      <c r="P9" s="178">
        <v>435000</v>
      </c>
      <c r="Q9" s="80"/>
      <c r="R9" s="80"/>
      <c r="S9" s="188"/>
      <c r="T9" s="178">
        <v>435000</v>
      </c>
      <c r="U9" s="188" t="s">
        <v>29</v>
      </c>
      <c r="V9" s="80"/>
      <c r="W9" s="80"/>
      <c r="X9" s="66"/>
      <c r="Y9" s="106"/>
      <c r="Z9" s="66"/>
    </row>
    <row r="10" spans="1:256" ht="27.6">
      <c r="A10" s="66"/>
      <c r="B10" s="80">
        <v>1040050588</v>
      </c>
      <c r="C10" s="80">
        <v>60</v>
      </c>
      <c r="D10" s="100">
        <v>6</v>
      </c>
      <c r="E10" s="81" t="s">
        <v>41</v>
      </c>
      <c r="F10" s="80" t="s">
        <v>42</v>
      </c>
      <c r="G10" s="81" t="s">
        <v>916</v>
      </c>
      <c r="H10" s="116" t="s">
        <v>917</v>
      </c>
      <c r="I10" s="177" t="s">
        <v>43</v>
      </c>
      <c r="J10" s="85"/>
      <c r="K10" s="171">
        <v>774000</v>
      </c>
      <c r="L10" s="84">
        <v>42217</v>
      </c>
      <c r="M10" s="84">
        <v>42582</v>
      </c>
      <c r="N10" s="80" t="s">
        <v>25</v>
      </c>
      <c r="O10" s="80" t="s">
        <v>44</v>
      </c>
      <c r="P10" s="178">
        <v>441180</v>
      </c>
      <c r="Q10" s="80"/>
      <c r="R10" s="80"/>
      <c r="S10" s="188"/>
      <c r="T10" s="178">
        <v>332820</v>
      </c>
      <c r="U10" s="188" t="s">
        <v>29</v>
      </c>
      <c r="V10" s="80"/>
      <c r="W10" s="80"/>
      <c r="X10" s="66"/>
      <c r="Y10" s="106"/>
      <c r="Z10" s="66"/>
    </row>
    <row r="11" spans="1:256" ht="27.6">
      <c r="A11" s="66"/>
      <c r="B11" s="80">
        <v>1040050588</v>
      </c>
      <c r="C11" s="80">
        <v>60</v>
      </c>
      <c r="D11" s="100">
        <v>7</v>
      </c>
      <c r="E11" s="81" t="s">
        <v>41</v>
      </c>
      <c r="F11" s="80" t="s">
        <v>45</v>
      </c>
      <c r="G11" s="81" t="s">
        <v>918</v>
      </c>
      <c r="H11" s="116"/>
      <c r="I11" s="177" t="s">
        <v>46</v>
      </c>
      <c r="J11" s="85"/>
      <c r="K11" s="171">
        <v>625000</v>
      </c>
      <c r="L11" s="84">
        <v>42217</v>
      </c>
      <c r="M11" s="84">
        <v>42582</v>
      </c>
      <c r="N11" s="80" t="s">
        <v>25</v>
      </c>
      <c r="O11" s="80" t="s">
        <v>44</v>
      </c>
      <c r="P11" s="178">
        <v>356250</v>
      </c>
      <c r="Q11" s="80"/>
      <c r="R11" s="80"/>
      <c r="S11" s="188"/>
      <c r="T11" s="178">
        <v>268750</v>
      </c>
      <c r="U11" s="188" t="s">
        <v>29</v>
      </c>
      <c r="V11" s="80"/>
      <c r="W11" s="80"/>
      <c r="X11" s="66"/>
      <c r="Y11" s="106"/>
      <c r="Z11" s="66"/>
    </row>
    <row r="12" spans="1:256" ht="27.6">
      <c r="A12" s="66"/>
      <c r="B12" s="80">
        <v>1040050588</v>
      </c>
      <c r="C12" s="80">
        <v>60</v>
      </c>
      <c r="D12" s="100">
        <v>8</v>
      </c>
      <c r="E12" s="81" t="s">
        <v>47</v>
      </c>
      <c r="F12" s="80" t="s">
        <v>48</v>
      </c>
      <c r="G12" s="81" t="s">
        <v>919</v>
      </c>
      <c r="H12" s="116"/>
      <c r="I12" s="177" t="s">
        <v>49</v>
      </c>
      <c r="J12" s="85"/>
      <c r="K12" s="171">
        <v>600000</v>
      </c>
      <c r="L12" s="84">
        <v>42217</v>
      </c>
      <c r="M12" s="84">
        <v>42582</v>
      </c>
      <c r="N12" s="80" t="s">
        <v>25</v>
      </c>
      <c r="O12" s="80" t="s">
        <v>50</v>
      </c>
      <c r="P12" s="178">
        <v>246000</v>
      </c>
      <c r="Q12" s="80"/>
      <c r="R12" s="80"/>
      <c r="S12" s="188"/>
      <c r="T12" s="178">
        <v>354000</v>
      </c>
      <c r="U12" s="188" t="s">
        <v>29</v>
      </c>
      <c r="V12" s="80"/>
      <c r="W12" s="80"/>
      <c r="X12" s="66"/>
      <c r="Y12" s="106"/>
      <c r="Z12" s="66"/>
    </row>
    <row r="13" spans="1:256" ht="41.4">
      <c r="A13" s="66"/>
      <c r="B13" s="80">
        <v>1040050589</v>
      </c>
      <c r="C13" s="80">
        <v>60</v>
      </c>
      <c r="D13" s="100">
        <v>9</v>
      </c>
      <c r="E13" s="81" t="s">
        <v>51</v>
      </c>
      <c r="F13" s="80" t="s">
        <v>52</v>
      </c>
      <c r="G13" s="81" t="s">
        <v>920</v>
      </c>
      <c r="H13" s="116" t="s">
        <v>921</v>
      </c>
      <c r="I13" s="177" t="s">
        <v>53</v>
      </c>
      <c r="J13" s="85"/>
      <c r="K13" s="171">
        <v>852000</v>
      </c>
      <c r="L13" s="84">
        <v>42217</v>
      </c>
      <c r="M13" s="84">
        <v>42582</v>
      </c>
      <c r="N13" s="80" t="s">
        <v>25</v>
      </c>
      <c r="O13" s="80" t="s">
        <v>40</v>
      </c>
      <c r="P13" s="178">
        <v>485640</v>
      </c>
      <c r="Q13" s="80"/>
      <c r="R13" s="80"/>
      <c r="S13" s="188"/>
      <c r="T13" s="178">
        <v>366360</v>
      </c>
      <c r="U13" s="188" t="s">
        <v>29</v>
      </c>
      <c r="V13" s="80"/>
      <c r="W13" s="80"/>
      <c r="X13" s="66"/>
      <c r="Y13" s="106"/>
      <c r="Z13" s="66"/>
    </row>
    <row r="14" spans="1:256" ht="27.6">
      <c r="A14" s="66"/>
      <c r="B14" s="80">
        <v>1040050590</v>
      </c>
      <c r="C14" s="80">
        <v>60</v>
      </c>
      <c r="D14" s="100">
        <v>10</v>
      </c>
      <c r="E14" s="81" t="s">
        <v>41</v>
      </c>
      <c r="F14" s="80" t="s">
        <v>54</v>
      </c>
      <c r="G14" s="81" t="s">
        <v>922</v>
      </c>
      <c r="H14" s="116"/>
      <c r="I14" s="177" t="s">
        <v>55</v>
      </c>
      <c r="J14" s="85"/>
      <c r="K14" s="171">
        <v>754000</v>
      </c>
      <c r="L14" s="84">
        <v>42217</v>
      </c>
      <c r="M14" s="84">
        <v>42582</v>
      </c>
      <c r="N14" s="80" t="s">
        <v>25</v>
      </c>
      <c r="O14" s="80" t="s">
        <v>33</v>
      </c>
      <c r="P14" s="178">
        <v>429780</v>
      </c>
      <c r="Q14" s="80"/>
      <c r="R14" s="80"/>
      <c r="S14" s="188"/>
      <c r="T14" s="178">
        <v>324220</v>
      </c>
      <c r="U14" s="188" t="s">
        <v>29</v>
      </c>
      <c r="V14" s="80"/>
      <c r="W14" s="80"/>
      <c r="X14" s="66"/>
      <c r="Y14" s="106"/>
      <c r="Z14" s="66"/>
    </row>
    <row r="15" spans="1:256" ht="27.6">
      <c r="A15" s="66"/>
      <c r="B15" s="80">
        <v>1040050594</v>
      </c>
      <c r="C15" s="80">
        <v>60</v>
      </c>
      <c r="D15" s="100">
        <v>11</v>
      </c>
      <c r="E15" s="81" t="s">
        <v>56</v>
      </c>
      <c r="F15" s="80" t="s">
        <v>57</v>
      </c>
      <c r="G15" s="81" t="s">
        <v>923</v>
      </c>
      <c r="H15" s="116"/>
      <c r="I15" s="177" t="s">
        <v>58</v>
      </c>
      <c r="J15" s="85"/>
      <c r="K15" s="171">
        <v>401000</v>
      </c>
      <c r="L15" s="84">
        <v>42217</v>
      </c>
      <c r="M15" s="84">
        <v>42582</v>
      </c>
      <c r="N15" s="80" t="s">
        <v>25</v>
      </c>
      <c r="O15" s="80" t="s">
        <v>33</v>
      </c>
      <c r="P15" s="178">
        <v>228570</v>
      </c>
      <c r="Q15" s="80"/>
      <c r="R15" s="80"/>
      <c r="S15" s="188"/>
      <c r="T15" s="178">
        <v>172430</v>
      </c>
      <c r="U15" s="188" t="s">
        <v>29</v>
      </c>
      <c r="V15" s="80"/>
      <c r="W15" s="80"/>
      <c r="X15" s="66"/>
      <c r="Y15" s="10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c r="IQ15" s="66"/>
      <c r="IR15" s="66"/>
      <c r="IS15" s="66"/>
      <c r="IT15" s="66"/>
      <c r="IU15" s="66"/>
      <c r="IV15" s="66"/>
    </row>
    <row r="16" spans="1:256" ht="27.6">
      <c r="A16" s="66"/>
      <c r="B16" s="80">
        <v>1040050594</v>
      </c>
      <c r="C16" s="80">
        <v>60</v>
      </c>
      <c r="D16" s="100">
        <v>12</v>
      </c>
      <c r="E16" s="81" t="s">
        <v>41</v>
      </c>
      <c r="F16" s="80" t="s">
        <v>59</v>
      </c>
      <c r="G16" s="81" t="s">
        <v>924</v>
      </c>
      <c r="H16" s="116" t="s">
        <v>925</v>
      </c>
      <c r="I16" s="177" t="s">
        <v>60</v>
      </c>
      <c r="J16" s="85"/>
      <c r="K16" s="171">
        <v>527000</v>
      </c>
      <c r="L16" s="84">
        <v>42217</v>
      </c>
      <c r="M16" s="84">
        <v>42582</v>
      </c>
      <c r="N16" s="80" t="s">
        <v>25</v>
      </c>
      <c r="O16" s="80" t="s">
        <v>40</v>
      </c>
      <c r="P16" s="178">
        <v>300390</v>
      </c>
      <c r="Q16" s="80"/>
      <c r="R16" s="80"/>
      <c r="S16" s="188"/>
      <c r="T16" s="178">
        <v>226610</v>
      </c>
      <c r="U16" s="188" t="s">
        <v>29</v>
      </c>
      <c r="V16" s="80"/>
      <c r="W16" s="80"/>
      <c r="X16" s="66"/>
      <c r="Y16" s="10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c r="IQ16" s="66"/>
      <c r="IR16" s="66"/>
      <c r="IS16" s="66"/>
      <c r="IT16" s="66"/>
      <c r="IU16" s="66"/>
      <c r="IV16" s="66"/>
    </row>
    <row r="17" spans="1:256" ht="27.6">
      <c r="A17" s="66"/>
      <c r="B17" s="80">
        <v>1040050594</v>
      </c>
      <c r="C17" s="80">
        <v>60</v>
      </c>
      <c r="D17" s="100">
        <v>13</v>
      </c>
      <c r="E17" s="81" t="s">
        <v>34</v>
      </c>
      <c r="F17" s="80" t="s">
        <v>61</v>
      </c>
      <c r="G17" s="81" t="s">
        <v>926</v>
      </c>
      <c r="H17" s="116"/>
      <c r="I17" s="177" t="s">
        <v>62</v>
      </c>
      <c r="J17" s="85"/>
      <c r="K17" s="171">
        <v>529000</v>
      </c>
      <c r="L17" s="84">
        <v>42217</v>
      </c>
      <c r="M17" s="84">
        <v>42582</v>
      </c>
      <c r="N17" s="80" t="s">
        <v>25</v>
      </c>
      <c r="O17" s="80" t="s">
        <v>33</v>
      </c>
      <c r="P17" s="178">
        <v>301530</v>
      </c>
      <c r="Q17" s="80"/>
      <c r="R17" s="80"/>
      <c r="S17" s="188"/>
      <c r="T17" s="178">
        <v>227470</v>
      </c>
      <c r="U17" s="188" t="s">
        <v>29</v>
      </c>
      <c r="V17" s="80"/>
      <c r="W17" s="80"/>
      <c r="X17" s="66"/>
      <c r="Y17" s="10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c r="IQ17" s="66"/>
      <c r="IR17" s="66"/>
      <c r="IS17" s="66"/>
      <c r="IT17" s="66"/>
      <c r="IU17" s="66"/>
      <c r="IV17" s="66"/>
    </row>
    <row r="18" spans="1:256" ht="27.6">
      <c r="A18" s="66"/>
      <c r="B18" s="80">
        <v>1040050594</v>
      </c>
      <c r="C18" s="80">
        <v>60</v>
      </c>
      <c r="D18" s="100">
        <v>14</v>
      </c>
      <c r="E18" s="81" t="s">
        <v>41</v>
      </c>
      <c r="F18" s="80" t="s">
        <v>63</v>
      </c>
      <c r="G18" s="81" t="s">
        <v>927</v>
      </c>
      <c r="H18" s="116"/>
      <c r="I18" s="177" t="s">
        <v>64</v>
      </c>
      <c r="J18" s="85"/>
      <c r="K18" s="171">
        <v>661000</v>
      </c>
      <c r="L18" s="84">
        <v>42217</v>
      </c>
      <c r="M18" s="84">
        <v>42582</v>
      </c>
      <c r="N18" s="80" t="s">
        <v>25</v>
      </c>
      <c r="O18" s="80" t="s">
        <v>33</v>
      </c>
      <c r="P18" s="178">
        <v>376770</v>
      </c>
      <c r="Q18" s="80"/>
      <c r="R18" s="80"/>
      <c r="S18" s="188"/>
      <c r="T18" s="178">
        <v>284230</v>
      </c>
      <c r="U18" s="188" t="s">
        <v>29</v>
      </c>
      <c r="V18" s="80"/>
      <c r="W18" s="80"/>
      <c r="X18" s="66"/>
      <c r="Y18" s="10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c r="IQ18" s="66"/>
      <c r="IR18" s="66"/>
      <c r="IS18" s="66"/>
      <c r="IT18" s="66"/>
      <c r="IU18" s="66"/>
      <c r="IV18" s="66"/>
    </row>
    <row r="19" spans="1:256" ht="27.6">
      <c r="A19" s="66"/>
      <c r="B19" s="80">
        <v>1040050639</v>
      </c>
      <c r="C19" s="80">
        <v>60</v>
      </c>
      <c r="D19" s="100">
        <v>15</v>
      </c>
      <c r="E19" s="81" t="s">
        <v>65</v>
      </c>
      <c r="F19" s="80" t="s">
        <v>66</v>
      </c>
      <c r="G19" s="81" t="s">
        <v>928</v>
      </c>
      <c r="H19" s="116"/>
      <c r="I19" s="177" t="s">
        <v>67</v>
      </c>
      <c r="J19" s="85"/>
      <c r="K19" s="171">
        <v>534000</v>
      </c>
      <c r="L19" s="84">
        <v>42217</v>
      </c>
      <c r="M19" s="84">
        <v>42582</v>
      </c>
      <c r="N19" s="80" t="s">
        <v>25</v>
      </c>
      <c r="O19" s="80" t="s">
        <v>40</v>
      </c>
      <c r="P19" s="178">
        <v>304380</v>
      </c>
      <c r="Q19" s="80"/>
      <c r="R19" s="80"/>
      <c r="S19" s="188"/>
      <c r="T19" s="178">
        <v>229620</v>
      </c>
      <c r="U19" s="188" t="s">
        <v>29</v>
      </c>
      <c r="V19" s="80"/>
      <c r="W19" s="80"/>
      <c r="X19" s="66"/>
      <c r="Y19" s="10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c r="IQ19" s="66"/>
      <c r="IR19" s="66"/>
      <c r="IS19" s="66"/>
      <c r="IT19" s="66"/>
      <c r="IU19" s="66"/>
      <c r="IV19" s="66"/>
    </row>
    <row r="20" spans="1:256" ht="27.6">
      <c r="A20" s="66"/>
      <c r="B20" s="80">
        <v>1040050639</v>
      </c>
      <c r="C20" s="80">
        <v>60</v>
      </c>
      <c r="D20" s="100">
        <v>16</v>
      </c>
      <c r="E20" s="81" t="s">
        <v>51</v>
      </c>
      <c r="F20" s="80" t="s">
        <v>68</v>
      </c>
      <c r="G20" s="81" t="s">
        <v>929</v>
      </c>
      <c r="H20" s="116" t="s">
        <v>930</v>
      </c>
      <c r="I20" s="177" t="s">
        <v>69</v>
      </c>
      <c r="J20" s="85"/>
      <c r="K20" s="171">
        <v>920000</v>
      </c>
      <c r="L20" s="84">
        <v>42217</v>
      </c>
      <c r="M20" s="84">
        <v>42582</v>
      </c>
      <c r="N20" s="80" t="s">
        <v>25</v>
      </c>
      <c r="O20" s="80" t="s">
        <v>33</v>
      </c>
      <c r="P20" s="178">
        <v>377200</v>
      </c>
      <c r="Q20" s="80"/>
      <c r="R20" s="80"/>
      <c r="S20" s="188"/>
      <c r="T20" s="178">
        <v>542800</v>
      </c>
      <c r="U20" s="188" t="s">
        <v>29</v>
      </c>
      <c r="V20" s="80"/>
      <c r="W20" s="80"/>
      <c r="X20" s="66"/>
      <c r="Y20" s="10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c r="IO20" s="66"/>
      <c r="IP20" s="66"/>
      <c r="IQ20" s="66"/>
      <c r="IR20" s="66"/>
      <c r="IS20" s="66"/>
      <c r="IT20" s="66"/>
      <c r="IU20" s="66"/>
      <c r="IV20" s="66"/>
    </row>
    <row r="21" spans="1:256" ht="41.4">
      <c r="A21" s="66"/>
      <c r="B21" s="80">
        <v>1040050778</v>
      </c>
      <c r="C21" s="80">
        <v>60</v>
      </c>
      <c r="D21" s="100">
        <v>17</v>
      </c>
      <c r="E21" s="81" t="s">
        <v>30</v>
      </c>
      <c r="F21" s="80" t="s">
        <v>70</v>
      </c>
      <c r="G21" s="81" t="s">
        <v>931</v>
      </c>
      <c r="H21" s="116"/>
      <c r="I21" s="177" t="s">
        <v>71</v>
      </c>
      <c r="J21" s="85"/>
      <c r="K21" s="171">
        <v>1230000</v>
      </c>
      <c r="L21" s="84">
        <v>42217</v>
      </c>
      <c r="M21" s="84">
        <v>42582</v>
      </c>
      <c r="N21" s="80" t="s">
        <v>25</v>
      </c>
      <c r="O21" s="80" t="s">
        <v>40</v>
      </c>
      <c r="P21" s="178">
        <v>504300</v>
      </c>
      <c r="Q21" s="80"/>
      <c r="R21" s="80"/>
      <c r="S21" s="188"/>
      <c r="T21" s="178">
        <v>725700</v>
      </c>
      <c r="U21" s="188" t="s">
        <v>29</v>
      </c>
      <c r="V21" s="80"/>
      <c r="W21" s="80"/>
      <c r="X21" s="66"/>
      <c r="Y21" s="10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c r="IO21" s="66"/>
      <c r="IP21" s="66"/>
      <c r="IQ21" s="66"/>
      <c r="IR21" s="66"/>
      <c r="IS21" s="66"/>
      <c r="IT21" s="66"/>
      <c r="IU21" s="66"/>
      <c r="IV21" s="66"/>
    </row>
    <row r="22" spans="1:256" ht="27.6">
      <c r="A22" s="66"/>
      <c r="B22" s="80">
        <v>1040053780</v>
      </c>
      <c r="C22" s="80">
        <v>63</v>
      </c>
      <c r="D22" s="100">
        <v>18</v>
      </c>
      <c r="E22" s="81" t="s">
        <v>34</v>
      </c>
      <c r="F22" s="80" t="s">
        <v>72</v>
      </c>
      <c r="G22" s="189" t="s">
        <v>932</v>
      </c>
      <c r="H22" s="116" t="s">
        <v>933</v>
      </c>
      <c r="I22" s="177" t="s">
        <v>73</v>
      </c>
      <c r="J22" s="85"/>
      <c r="K22" s="171">
        <v>581000</v>
      </c>
      <c r="L22" s="84">
        <v>42217</v>
      </c>
      <c r="M22" s="84">
        <v>42582</v>
      </c>
      <c r="N22" s="80" t="s">
        <v>25</v>
      </c>
      <c r="O22" s="80" t="s">
        <v>40</v>
      </c>
      <c r="P22" s="178">
        <v>331170</v>
      </c>
      <c r="Q22" s="80"/>
      <c r="R22" s="80"/>
      <c r="S22" s="188"/>
      <c r="T22" s="178">
        <v>249830</v>
      </c>
      <c r="U22" s="188" t="s">
        <v>29</v>
      </c>
      <c r="V22" s="80"/>
      <c r="W22" s="80"/>
      <c r="X22" s="66"/>
      <c r="Y22" s="10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c r="IQ22" s="66"/>
      <c r="IR22" s="66"/>
      <c r="IS22" s="66"/>
      <c r="IT22" s="66"/>
      <c r="IU22" s="66"/>
      <c r="IV22" s="66"/>
    </row>
    <row r="23" spans="1:256" ht="41.4">
      <c r="A23" s="66"/>
      <c r="B23" s="80">
        <v>1040062259</v>
      </c>
      <c r="C23" s="80"/>
      <c r="D23" s="100">
        <v>19</v>
      </c>
      <c r="E23" s="81" t="s">
        <v>37</v>
      </c>
      <c r="F23" s="80" t="s">
        <v>74</v>
      </c>
      <c r="G23" s="81" t="s">
        <v>914</v>
      </c>
      <c r="H23" s="116"/>
      <c r="I23" s="177" t="s">
        <v>75</v>
      </c>
      <c r="J23" s="85"/>
      <c r="K23" s="171">
        <v>1321000</v>
      </c>
      <c r="L23" s="84">
        <v>42248</v>
      </c>
      <c r="M23" s="84">
        <v>42582</v>
      </c>
      <c r="N23" s="80" t="s">
        <v>25</v>
      </c>
      <c r="O23" s="80" t="s">
        <v>76</v>
      </c>
      <c r="P23" s="171">
        <v>1321000</v>
      </c>
      <c r="Q23" s="80"/>
      <c r="R23" s="80"/>
      <c r="S23" s="80"/>
      <c r="T23" s="178">
        <v>0</v>
      </c>
      <c r="U23" s="178"/>
      <c r="V23" s="80"/>
      <c r="W23" s="80"/>
      <c r="X23" s="66"/>
      <c r="Y23" s="10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c r="IO23" s="66"/>
      <c r="IP23" s="66"/>
      <c r="IQ23" s="66"/>
      <c r="IR23" s="66"/>
      <c r="IS23" s="66"/>
      <c r="IT23" s="66"/>
      <c r="IU23" s="66"/>
      <c r="IV23" s="66"/>
    </row>
    <row r="24" spans="1:256" s="153" customFormat="1" ht="57">
      <c r="B24" s="154"/>
      <c r="C24" s="155"/>
      <c r="D24" s="156" t="s">
        <v>193</v>
      </c>
      <c r="E24" s="155" t="s">
        <v>194</v>
      </c>
      <c r="F24" s="158" t="s">
        <v>195</v>
      </c>
      <c r="G24" s="155" t="s">
        <v>934</v>
      </c>
      <c r="H24" s="159"/>
      <c r="I24" s="158" t="s">
        <v>196</v>
      </c>
      <c r="J24" s="157"/>
      <c r="K24" s="160">
        <v>581111</v>
      </c>
      <c r="L24" s="160"/>
      <c r="M24" s="161">
        <v>42552</v>
      </c>
      <c r="N24" s="162">
        <v>42978</v>
      </c>
      <c r="O24" s="206" t="s">
        <v>197</v>
      </c>
      <c r="P24" s="163"/>
      <c r="Q24" s="160"/>
      <c r="R24" s="164" t="s">
        <v>198</v>
      </c>
      <c r="S24" s="163"/>
      <c r="T24" s="157"/>
      <c r="U24" s="157"/>
      <c r="V24" s="160"/>
      <c r="W24" s="157"/>
      <c r="X24" s="157"/>
    </row>
    <row r="25" spans="1:256">
      <c r="A25" s="66"/>
      <c r="B25" s="118"/>
      <c r="C25" s="118"/>
      <c r="D25" s="119"/>
      <c r="E25" s="120"/>
      <c r="F25" s="118"/>
      <c r="G25" s="121"/>
      <c r="H25" s="122"/>
      <c r="I25" s="173"/>
      <c r="J25" s="123"/>
      <c r="K25" s="124"/>
      <c r="L25" s="125"/>
      <c r="M25" s="125"/>
      <c r="N25" s="126"/>
      <c r="O25" s="118"/>
      <c r="P25" s="127"/>
      <c r="Q25" s="118"/>
      <c r="R25" s="118"/>
      <c r="S25" s="118"/>
      <c r="T25" s="118"/>
      <c r="U25" s="117"/>
      <c r="V25" s="94"/>
      <c r="W25" s="94"/>
      <c r="X25" s="66"/>
      <c r="Y25" s="10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c r="HY25" s="66"/>
      <c r="HZ25" s="66"/>
      <c r="IA25" s="66"/>
      <c r="IB25" s="66"/>
      <c r="IC25" s="66"/>
      <c r="ID25" s="66"/>
      <c r="IE25" s="66"/>
      <c r="IF25" s="66"/>
      <c r="IG25" s="66"/>
      <c r="IH25" s="66"/>
      <c r="II25" s="66"/>
      <c r="IJ25" s="66"/>
      <c r="IK25" s="66"/>
      <c r="IL25" s="66"/>
      <c r="IM25" s="66"/>
      <c r="IN25" s="66"/>
      <c r="IO25" s="66"/>
      <c r="IP25" s="66"/>
      <c r="IQ25" s="66"/>
      <c r="IR25" s="66"/>
      <c r="IS25" s="66"/>
      <c r="IT25" s="66"/>
      <c r="IU25" s="66"/>
      <c r="IV25" s="66"/>
    </row>
    <row r="26" spans="1:256" ht="27.6">
      <c r="A26" s="19" t="s">
        <v>77</v>
      </c>
      <c r="B26" s="44" t="s">
        <v>4</v>
      </c>
      <c r="C26" s="20" t="s">
        <v>5</v>
      </c>
      <c r="D26" s="20"/>
      <c r="E26" s="20" t="s">
        <v>6</v>
      </c>
      <c r="F26" s="20" t="s">
        <v>7</v>
      </c>
      <c r="G26" s="20" t="s">
        <v>8</v>
      </c>
      <c r="H26" s="21" t="s">
        <v>9</v>
      </c>
      <c r="I26" s="172" t="s">
        <v>10</v>
      </c>
      <c r="J26" s="20" t="s">
        <v>11</v>
      </c>
      <c r="K26" s="49" t="s">
        <v>12</v>
      </c>
      <c r="L26" s="23" t="s">
        <v>13</v>
      </c>
      <c r="M26" s="24" t="s">
        <v>14</v>
      </c>
      <c r="N26" s="22" t="s">
        <v>78</v>
      </c>
      <c r="O26" s="39" t="s">
        <v>6</v>
      </c>
      <c r="P26" s="22" t="s">
        <v>79</v>
      </c>
      <c r="Q26" s="22"/>
      <c r="R26" s="25" t="s">
        <v>19</v>
      </c>
      <c r="S26" s="41" t="s">
        <v>20</v>
      </c>
      <c r="T26" s="25" t="s">
        <v>21</v>
      </c>
      <c r="U26" s="7"/>
      <c r="V26" s="7"/>
      <c r="W26" s="7"/>
      <c r="X26" s="7"/>
      <c r="Y26" s="13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row>
    <row r="27" spans="1:256" ht="41.4">
      <c r="A27" s="42">
        <v>14</v>
      </c>
      <c r="B27" s="103" t="s">
        <v>77</v>
      </c>
      <c r="C27" s="104" t="s">
        <v>80</v>
      </c>
      <c r="D27" s="99"/>
      <c r="E27" s="100" t="s">
        <v>30</v>
      </c>
      <c r="F27" s="99" t="s">
        <v>81</v>
      </c>
      <c r="G27" s="100" t="s">
        <v>912</v>
      </c>
      <c r="H27" s="116"/>
      <c r="I27" s="99" t="s">
        <v>82</v>
      </c>
      <c r="J27" s="116"/>
      <c r="K27" s="101">
        <v>500000</v>
      </c>
      <c r="L27" s="84">
        <v>42217</v>
      </c>
      <c r="M27" s="84">
        <v>42582</v>
      </c>
      <c r="N27" s="99" t="s">
        <v>83</v>
      </c>
      <c r="O27" s="99" t="s">
        <v>84</v>
      </c>
      <c r="P27" s="105" t="s">
        <v>85</v>
      </c>
      <c r="Q27" s="99"/>
      <c r="R27" s="99"/>
      <c r="S27" s="99"/>
      <c r="T27" s="102"/>
      <c r="U27" s="86"/>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row>
    <row r="29" spans="1:256">
      <c r="A29" s="1"/>
      <c r="B29" s="6"/>
      <c r="C29" s="1"/>
      <c r="D29" s="133"/>
      <c r="E29" s="131" t="s">
        <v>99</v>
      </c>
      <c r="F29" s="7"/>
      <c r="G29" s="10"/>
      <c r="H29" s="7"/>
      <c r="I29" s="7"/>
      <c r="J29" s="7"/>
      <c r="K29" s="18"/>
      <c r="L29" s="18"/>
      <c r="M29" s="7"/>
      <c r="N29" s="11"/>
      <c r="O29" s="7"/>
      <c r="P29" s="40"/>
      <c r="Q29" s="37"/>
      <c r="R29" s="37"/>
      <c r="S29" s="37"/>
      <c r="T29" s="37"/>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27.6">
      <c r="A30" s="129"/>
      <c r="B30" s="17"/>
      <c r="C30" s="15"/>
      <c r="D30" s="23" t="s">
        <v>87</v>
      </c>
      <c r="E30" s="35" t="s">
        <v>100</v>
      </c>
      <c r="F30" s="15" t="s">
        <v>101</v>
      </c>
      <c r="G30" s="15" t="s">
        <v>8</v>
      </c>
      <c r="H30" s="32" t="s">
        <v>9</v>
      </c>
      <c r="I30" s="15" t="s">
        <v>10</v>
      </c>
      <c r="J30" s="23" t="s">
        <v>102</v>
      </c>
      <c r="K30" s="36" t="s">
        <v>12</v>
      </c>
      <c r="L30" s="15" t="s">
        <v>13</v>
      </c>
      <c r="M30" s="16" t="s">
        <v>14</v>
      </c>
      <c r="N30" s="15" t="s">
        <v>15</v>
      </c>
      <c r="O30" s="15" t="s">
        <v>16</v>
      </c>
      <c r="P30" s="18"/>
      <c r="Q30" s="7"/>
      <c r="R30" s="7"/>
      <c r="S30" s="7"/>
      <c r="T30" s="7"/>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row>
    <row r="31" spans="1:256" ht="41.4">
      <c r="A31" s="1"/>
      <c r="B31" s="79"/>
      <c r="C31" s="80"/>
      <c r="D31" s="81">
        <v>1</v>
      </c>
      <c r="E31" s="81" t="s">
        <v>30</v>
      </c>
      <c r="F31" s="80" t="s">
        <v>111</v>
      </c>
      <c r="G31" s="95" t="s">
        <v>931</v>
      </c>
      <c r="H31" s="80" t="s">
        <v>935</v>
      </c>
      <c r="I31" s="80" t="s">
        <v>112</v>
      </c>
      <c r="J31" s="82"/>
      <c r="K31" s="83">
        <v>400000</v>
      </c>
      <c r="L31" s="84">
        <v>42217</v>
      </c>
      <c r="M31" s="84">
        <v>42582</v>
      </c>
      <c r="N31" s="80" t="s">
        <v>113</v>
      </c>
      <c r="O31" s="80" t="s">
        <v>99</v>
      </c>
      <c r="P31" s="1"/>
      <c r="Q31" s="1"/>
      <c r="R31" s="1"/>
      <c r="S31" s="1"/>
      <c r="T31" s="1"/>
      <c r="U31" s="1"/>
      <c r="V31" s="1"/>
      <c r="W31" s="1"/>
      <c r="X31" s="1"/>
      <c r="Y31" s="1"/>
      <c r="Z31" s="1"/>
      <c r="AA31" s="1"/>
      <c r="AB31" s="1"/>
      <c r="AC31" s="1"/>
      <c r="AD31" s="1"/>
    </row>
    <row r="32" spans="1:256" ht="41.4">
      <c r="A32" s="1"/>
      <c r="B32" s="79"/>
      <c r="C32" s="80"/>
      <c r="D32" s="81">
        <v>2</v>
      </c>
      <c r="E32" s="81" t="s">
        <v>30</v>
      </c>
      <c r="F32" s="80" t="s">
        <v>114</v>
      </c>
      <c r="G32" s="95" t="s">
        <v>936</v>
      </c>
      <c r="H32" s="80" t="s">
        <v>937</v>
      </c>
      <c r="I32" s="80" t="s">
        <v>115</v>
      </c>
      <c r="J32" s="82"/>
      <c r="K32" s="83">
        <v>400000</v>
      </c>
      <c r="L32" s="84">
        <v>42217</v>
      </c>
      <c r="M32" s="84">
        <v>42582</v>
      </c>
      <c r="N32" s="80" t="s">
        <v>113</v>
      </c>
      <c r="O32" s="80" t="s">
        <v>99</v>
      </c>
      <c r="P32" s="1"/>
      <c r="Q32" s="1"/>
      <c r="R32" s="1"/>
      <c r="S32" s="1"/>
      <c r="T32" s="1"/>
      <c r="U32" s="1"/>
      <c r="V32" s="1"/>
      <c r="W32" s="1"/>
      <c r="X32" s="1"/>
      <c r="Y32" s="1"/>
      <c r="Z32" s="1"/>
      <c r="AA32" s="1"/>
      <c r="AB32" s="1"/>
      <c r="AC32" s="1"/>
      <c r="AD32" s="1"/>
    </row>
    <row r="33" spans="1:30" ht="41.4">
      <c r="A33" s="1"/>
      <c r="B33" s="79"/>
      <c r="C33" s="80"/>
      <c r="D33" s="81">
        <v>3</v>
      </c>
      <c r="E33" s="81" t="s">
        <v>30</v>
      </c>
      <c r="F33" s="80" t="s">
        <v>116</v>
      </c>
      <c r="G33" s="95" t="s">
        <v>938</v>
      </c>
      <c r="H33" s="80" t="s">
        <v>939</v>
      </c>
      <c r="I33" s="80" t="s">
        <v>117</v>
      </c>
      <c r="J33" s="82"/>
      <c r="K33" s="83">
        <v>100000</v>
      </c>
      <c r="L33" s="84">
        <v>42217</v>
      </c>
      <c r="M33" s="84">
        <v>42582</v>
      </c>
      <c r="N33" s="80" t="s">
        <v>113</v>
      </c>
      <c r="O33" s="80" t="s">
        <v>99</v>
      </c>
      <c r="P33" s="1"/>
      <c r="Q33" s="1"/>
      <c r="R33" s="1"/>
      <c r="S33" s="1"/>
      <c r="T33" s="1"/>
      <c r="U33" s="1"/>
      <c r="V33" s="1"/>
      <c r="W33" s="1"/>
      <c r="X33" s="1"/>
      <c r="Y33" s="1"/>
      <c r="Z33" s="1"/>
      <c r="AA33" s="1"/>
      <c r="AB33" s="1"/>
      <c r="AC33" s="1"/>
      <c r="AD33" s="1"/>
    </row>
    <row r="34" spans="1:30" ht="41.4">
      <c r="A34" s="1"/>
      <c r="B34" s="79"/>
      <c r="C34" s="80"/>
      <c r="D34" s="81">
        <v>4</v>
      </c>
      <c r="E34" s="81" t="s">
        <v>30</v>
      </c>
      <c r="F34" s="80" t="s">
        <v>118</v>
      </c>
      <c r="G34" s="95" t="s">
        <v>940</v>
      </c>
      <c r="H34" s="80" t="s">
        <v>912</v>
      </c>
      <c r="I34" s="80" t="s">
        <v>119</v>
      </c>
      <c r="J34" s="82"/>
      <c r="K34" s="83">
        <v>100000</v>
      </c>
      <c r="L34" s="84">
        <v>42217</v>
      </c>
      <c r="M34" s="84">
        <v>42582</v>
      </c>
      <c r="N34" s="80" t="s">
        <v>113</v>
      </c>
      <c r="O34" s="80" t="s">
        <v>99</v>
      </c>
      <c r="P34" s="1"/>
      <c r="Q34" s="1"/>
      <c r="R34" s="1"/>
      <c r="S34" s="1"/>
      <c r="T34" s="1"/>
      <c r="U34" s="1"/>
      <c r="V34" s="1"/>
      <c r="W34" s="1"/>
      <c r="X34" s="1"/>
      <c r="Y34" s="1"/>
      <c r="Z34" s="1"/>
      <c r="AA34" s="1"/>
      <c r="AB34" s="1"/>
      <c r="AC34" s="1"/>
      <c r="AD34" s="1"/>
    </row>
    <row r="35" spans="1:30" ht="41.4">
      <c r="A35" s="1"/>
      <c r="B35" s="79"/>
      <c r="C35" s="80"/>
      <c r="D35" s="81">
        <v>5</v>
      </c>
      <c r="E35" s="81" t="s">
        <v>109</v>
      </c>
      <c r="F35" s="80" t="s">
        <v>120</v>
      </c>
      <c r="G35" s="81" t="s">
        <v>941</v>
      </c>
      <c r="H35" s="80"/>
      <c r="I35" s="80" t="s">
        <v>121</v>
      </c>
      <c r="J35" s="82"/>
      <c r="K35" s="83">
        <v>100000</v>
      </c>
      <c r="L35" s="84">
        <v>42248</v>
      </c>
      <c r="M35" s="84">
        <v>42520</v>
      </c>
      <c r="N35" s="80" t="s">
        <v>122</v>
      </c>
      <c r="O35" s="80" t="s">
        <v>99</v>
      </c>
      <c r="P35" s="1"/>
      <c r="Q35" s="1"/>
      <c r="R35" s="1"/>
      <c r="S35" s="1"/>
      <c r="T35" s="1"/>
      <c r="U35" s="1"/>
      <c r="V35" s="1"/>
      <c r="W35" s="1"/>
      <c r="X35" s="1"/>
      <c r="Y35" s="1"/>
      <c r="Z35" s="1"/>
      <c r="AA35" s="1"/>
      <c r="AB35" s="1"/>
      <c r="AC35" s="1"/>
      <c r="AD35" s="1"/>
    </row>
    <row r="36" spans="1:30" ht="41.4">
      <c r="A36" s="1"/>
      <c r="B36" s="79"/>
      <c r="C36" s="80"/>
      <c r="D36" s="81">
        <v>6</v>
      </c>
      <c r="E36" s="81" t="s">
        <v>108</v>
      </c>
      <c r="F36" s="80" t="s">
        <v>123</v>
      </c>
      <c r="G36" s="81" t="s">
        <v>942</v>
      </c>
      <c r="H36" s="80"/>
      <c r="I36" s="80" t="s">
        <v>124</v>
      </c>
      <c r="J36" s="82"/>
      <c r="K36" s="83">
        <v>50000</v>
      </c>
      <c r="L36" s="84">
        <v>42248</v>
      </c>
      <c r="M36" s="84">
        <v>42302</v>
      </c>
      <c r="N36" s="80" t="s">
        <v>125</v>
      </c>
      <c r="O36" s="80" t="s">
        <v>99</v>
      </c>
      <c r="P36" s="1"/>
      <c r="Q36" s="1"/>
      <c r="R36" s="1"/>
      <c r="S36" s="1"/>
      <c r="T36" s="1"/>
      <c r="U36" s="1"/>
      <c r="V36" s="1"/>
      <c r="W36" s="1"/>
      <c r="X36" s="1"/>
      <c r="Y36" s="1"/>
      <c r="Z36" s="1"/>
      <c r="AA36" s="1"/>
      <c r="AB36" s="1"/>
      <c r="AC36" s="1"/>
      <c r="AD36" s="1"/>
    </row>
    <row r="37" spans="1:30" ht="41.4">
      <c r="A37" s="1"/>
      <c r="B37" s="79"/>
      <c r="C37" s="80"/>
      <c r="D37" s="81">
        <v>7</v>
      </c>
      <c r="E37" s="100" t="s">
        <v>103</v>
      </c>
      <c r="F37" s="99" t="s">
        <v>126</v>
      </c>
      <c r="G37" s="100" t="s">
        <v>943</v>
      </c>
      <c r="H37" s="99"/>
      <c r="I37" s="99" t="s">
        <v>127</v>
      </c>
      <c r="J37" s="165"/>
      <c r="K37" s="101">
        <v>200000</v>
      </c>
      <c r="L37" s="84">
        <v>42109</v>
      </c>
      <c r="M37" s="84">
        <v>42474</v>
      </c>
      <c r="N37" s="80" t="s">
        <v>107</v>
      </c>
      <c r="O37" s="80" t="s">
        <v>99</v>
      </c>
      <c r="P37" s="1"/>
      <c r="Q37" s="1"/>
      <c r="R37" s="1"/>
      <c r="S37" s="1"/>
      <c r="T37" s="1"/>
      <c r="U37" s="1"/>
      <c r="V37" s="1"/>
      <c r="W37" s="1"/>
      <c r="X37" s="1"/>
      <c r="Y37" s="1"/>
      <c r="Z37" s="1"/>
      <c r="AA37" s="1"/>
      <c r="AB37" s="1"/>
      <c r="AC37" s="1"/>
      <c r="AD37" s="1"/>
    </row>
    <row r="38" spans="1:30" ht="55.2">
      <c r="A38" s="1"/>
      <c r="B38" s="79"/>
      <c r="C38" s="80"/>
      <c r="D38" s="81">
        <v>8</v>
      </c>
      <c r="E38" s="81" t="s">
        <v>51</v>
      </c>
      <c r="F38" s="80" t="s">
        <v>128</v>
      </c>
      <c r="G38" s="95" t="s">
        <v>937</v>
      </c>
      <c r="H38" s="80"/>
      <c r="I38" s="80" t="s">
        <v>129</v>
      </c>
      <c r="J38" s="82"/>
      <c r="K38" s="83">
        <v>150000</v>
      </c>
      <c r="L38" s="84">
        <v>42278</v>
      </c>
      <c r="M38" s="84">
        <v>42643</v>
      </c>
      <c r="N38" s="80" t="s">
        <v>130</v>
      </c>
      <c r="O38" s="80" t="s">
        <v>99</v>
      </c>
      <c r="P38" s="1"/>
      <c r="Q38" s="1"/>
      <c r="R38" s="1"/>
      <c r="S38" s="1"/>
      <c r="T38" s="1"/>
      <c r="U38" s="1"/>
      <c r="V38" s="1"/>
      <c r="W38" s="1"/>
      <c r="X38" s="1"/>
      <c r="Y38" s="1"/>
      <c r="Z38" s="1"/>
      <c r="AA38" s="1"/>
      <c r="AB38" s="1"/>
      <c r="AC38" s="1"/>
      <c r="AD38" s="1"/>
    </row>
    <row r="39" spans="1:30" ht="55.2">
      <c r="A39" s="1"/>
      <c r="B39" s="79"/>
      <c r="C39" s="80"/>
      <c r="D39" s="81">
        <v>9</v>
      </c>
      <c r="E39" s="81" t="s">
        <v>65</v>
      </c>
      <c r="F39" s="80" t="s">
        <v>131</v>
      </c>
      <c r="G39" s="95" t="s">
        <v>944</v>
      </c>
      <c r="H39" s="80"/>
      <c r="I39" s="80" t="s">
        <v>132</v>
      </c>
      <c r="J39" s="82"/>
      <c r="K39" s="83">
        <v>120000</v>
      </c>
      <c r="L39" s="84">
        <v>42278</v>
      </c>
      <c r="M39" s="84">
        <v>42460</v>
      </c>
      <c r="N39" s="80" t="s">
        <v>133</v>
      </c>
      <c r="O39" s="80" t="s">
        <v>99</v>
      </c>
      <c r="P39" s="1"/>
      <c r="Q39" s="1"/>
      <c r="R39" s="1"/>
      <c r="S39" s="1"/>
      <c r="T39" s="1"/>
      <c r="U39" s="1"/>
      <c r="V39" s="1"/>
      <c r="W39" s="1"/>
      <c r="X39" s="1"/>
      <c r="Y39" s="1"/>
      <c r="Z39" s="1"/>
      <c r="AA39" s="1"/>
      <c r="AB39" s="1"/>
      <c r="AC39" s="1"/>
      <c r="AD39" s="1"/>
    </row>
    <row r="40" spans="1:30" ht="41.4">
      <c r="A40" s="1"/>
      <c r="B40" s="79"/>
      <c r="C40" s="80"/>
      <c r="D40" s="81">
        <v>10</v>
      </c>
      <c r="E40" s="100" t="s">
        <v>34</v>
      </c>
      <c r="F40" s="99" t="s">
        <v>134</v>
      </c>
      <c r="G40" s="187" t="s">
        <v>945</v>
      </c>
      <c r="H40" s="80"/>
      <c r="I40" s="80" t="s">
        <v>135</v>
      </c>
      <c r="J40" s="82"/>
      <c r="K40" s="83">
        <v>100000</v>
      </c>
      <c r="L40" s="84">
        <v>42262</v>
      </c>
      <c r="M40" s="84">
        <v>42323</v>
      </c>
      <c r="N40" s="80" t="s">
        <v>136</v>
      </c>
      <c r="O40" s="80" t="s">
        <v>99</v>
      </c>
      <c r="P40" s="1"/>
      <c r="Q40" s="1"/>
      <c r="R40" s="1"/>
      <c r="S40" s="1"/>
      <c r="T40" s="1"/>
      <c r="U40" s="1"/>
      <c r="V40" s="1"/>
      <c r="W40" s="1"/>
      <c r="X40" s="1"/>
      <c r="Y40" s="1"/>
      <c r="Z40" s="1"/>
      <c r="AA40" s="1"/>
      <c r="AB40" s="1"/>
      <c r="AC40" s="1"/>
      <c r="AD40" s="1"/>
    </row>
    <row r="41" spans="1:30" ht="41.4">
      <c r="A41" s="1"/>
      <c r="B41" s="79"/>
      <c r="C41" s="80"/>
      <c r="D41" s="81">
        <v>11</v>
      </c>
      <c r="E41" s="100" t="s">
        <v>34</v>
      </c>
      <c r="F41" s="99" t="s">
        <v>137</v>
      </c>
      <c r="G41" s="187" t="s">
        <v>945</v>
      </c>
      <c r="H41" s="80"/>
      <c r="I41" s="80" t="s">
        <v>138</v>
      </c>
      <c r="J41" s="82"/>
      <c r="K41" s="83">
        <v>100000</v>
      </c>
      <c r="L41" s="84">
        <v>42262</v>
      </c>
      <c r="M41" s="84">
        <v>42323</v>
      </c>
      <c r="N41" s="80" t="s">
        <v>139</v>
      </c>
      <c r="O41" s="80" t="s">
        <v>99</v>
      </c>
      <c r="P41" s="1"/>
      <c r="Q41" s="1"/>
      <c r="R41" s="1"/>
      <c r="S41" s="1"/>
      <c r="T41" s="1"/>
      <c r="U41" s="1"/>
      <c r="V41" s="1"/>
      <c r="W41" s="1"/>
      <c r="X41" s="1"/>
      <c r="Y41" s="1"/>
      <c r="Z41" s="1"/>
      <c r="AA41" s="1"/>
      <c r="AB41" s="1"/>
      <c r="AC41" s="1"/>
      <c r="AD41" s="1"/>
    </row>
    <row r="42" spans="1:30" ht="55.2">
      <c r="A42" s="1"/>
      <c r="B42" s="79"/>
      <c r="C42" s="80"/>
      <c r="D42" s="81">
        <v>12</v>
      </c>
      <c r="E42" s="81" t="s">
        <v>65</v>
      </c>
      <c r="F42" s="80" t="s">
        <v>140</v>
      </c>
      <c r="G42" s="187" t="s">
        <v>946</v>
      </c>
      <c r="H42" s="80"/>
      <c r="I42" s="80" t="s">
        <v>141</v>
      </c>
      <c r="J42" s="82"/>
      <c r="K42" s="83">
        <v>115000</v>
      </c>
      <c r="L42" s="84">
        <v>42248</v>
      </c>
      <c r="M42" s="84">
        <v>42338</v>
      </c>
      <c r="N42" s="80" t="s">
        <v>142</v>
      </c>
      <c r="O42" s="80" t="s">
        <v>99</v>
      </c>
      <c r="P42" s="1"/>
      <c r="Q42" s="1"/>
      <c r="R42" s="1"/>
      <c r="S42" s="1"/>
      <c r="T42" s="1"/>
      <c r="U42" s="1"/>
      <c r="V42" s="1"/>
      <c r="W42" s="1"/>
      <c r="X42" s="1"/>
      <c r="Y42" s="1"/>
      <c r="Z42" s="1"/>
      <c r="AA42" s="1"/>
      <c r="AB42" s="1"/>
      <c r="AC42" s="1"/>
      <c r="AD42" s="1"/>
    </row>
    <row r="43" spans="1:30" ht="41.4">
      <c r="A43" s="1"/>
      <c r="B43" s="79"/>
      <c r="C43" s="80"/>
      <c r="D43" s="81">
        <v>13</v>
      </c>
      <c r="E43" s="81" t="s">
        <v>23</v>
      </c>
      <c r="F43" s="80" t="s">
        <v>143</v>
      </c>
      <c r="G43" s="187" t="s">
        <v>947</v>
      </c>
      <c r="H43" s="80"/>
      <c r="I43" s="80" t="s">
        <v>144</v>
      </c>
      <c r="J43" s="82"/>
      <c r="K43" s="83">
        <v>100000</v>
      </c>
      <c r="L43" s="84">
        <v>42278</v>
      </c>
      <c r="M43" s="84">
        <v>42643</v>
      </c>
      <c r="N43" s="80" t="s">
        <v>145</v>
      </c>
      <c r="O43" s="80" t="s">
        <v>99</v>
      </c>
      <c r="P43" s="1"/>
      <c r="Q43" s="1"/>
      <c r="R43" s="1"/>
      <c r="S43" s="1"/>
      <c r="T43" s="1"/>
      <c r="U43" s="1"/>
      <c r="V43" s="1"/>
      <c r="W43" s="1"/>
      <c r="X43" s="1"/>
      <c r="Y43" s="1"/>
      <c r="Z43" s="1"/>
      <c r="AA43" s="1"/>
      <c r="AB43" s="1"/>
      <c r="AC43" s="1"/>
      <c r="AD43" s="1"/>
    </row>
    <row r="44" spans="1:30" ht="41.4">
      <c r="A44" s="1"/>
      <c r="B44" s="79"/>
      <c r="C44" s="80"/>
      <c r="D44" s="81">
        <v>14</v>
      </c>
      <c r="E44" s="81" t="s">
        <v>51</v>
      </c>
      <c r="F44" s="80" t="s">
        <v>146</v>
      </c>
      <c r="G44" s="81" t="s">
        <v>948</v>
      </c>
      <c r="H44" s="80"/>
      <c r="I44" s="80" t="s">
        <v>147</v>
      </c>
      <c r="J44" s="82"/>
      <c r="K44" s="83">
        <v>100000</v>
      </c>
      <c r="L44" s="84">
        <v>42293</v>
      </c>
      <c r="M44" s="84">
        <v>42475</v>
      </c>
      <c r="N44" s="80" t="s">
        <v>105</v>
      </c>
      <c r="O44" s="80" t="s">
        <v>99</v>
      </c>
      <c r="P44" s="1"/>
      <c r="Q44" s="1"/>
      <c r="R44" s="1"/>
      <c r="S44" s="1"/>
      <c r="T44" s="1"/>
      <c r="U44" s="1"/>
      <c r="V44" s="1"/>
      <c r="W44" s="1"/>
      <c r="X44" s="1"/>
      <c r="Y44" s="1"/>
      <c r="Z44" s="1"/>
      <c r="AA44" s="1"/>
      <c r="AB44" s="1"/>
      <c r="AC44" s="1"/>
      <c r="AD44" s="1"/>
    </row>
    <row r="45" spans="1:30" ht="55.2">
      <c r="A45" s="1"/>
      <c r="B45" s="79"/>
      <c r="C45" s="80"/>
      <c r="D45" s="81">
        <v>15</v>
      </c>
      <c r="E45" s="100" t="s">
        <v>34</v>
      </c>
      <c r="F45" s="99" t="s">
        <v>148</v>
      </c>
      <c r="G45" s="187" t="s">
        <v>949</v>
      </c>
      <c r="H45" s="80"/>
      <c r="I45" s="80" t="s">
        <v>149</v>
      </c>
      <c r="J45" s="82"/>
      <c r="K45" s="83">
        <v>100000</v>
      </c>
      <c r="L45" s="84">
        <v>42293</v>
      </c>
      <c r="M45" s="84">
        <v>42368</v>
      </c>
      <c r="N45" s="80" t="s">
        <v>106</v>
      </c>
      <c r="O45" s="80" t="s">
        <v>99</v>
      </c>
      <c r="P45" s="1"/>
      <c r="Q45" s="1"/>
      <c r="R45" s="1"/>
      <c r="S45" s="1"/>
      <c r="T45" s="1"/>
      <c r="U45" s="1"/>
      <c r="V45" s="1"/>
      <c r="W45" s="1"/>
      <c r="X45" s="1"/>
      <c r="Y45" s="1"/>
      <c r="Z45" s="1"/>
      <c r="AA45" s="1"/>
      <c r="AB45" s="1"/>
      <c r="AC45" s="1"/>
      <c r="AD45" s="1"/>
    </row>
    <row r="46" spans="1:30" ht="41.4">
      <c r="A46" s="1"/>
      <c r="B46" s="79"/>
      <c r="C46" s="80"/>
      <c r="D46" s="81">
        <v>16</v>
      </c>
      <c r="E46" s="81" t="s">
        <v>98</v>
      </c>
      <c r="F46" s="80" t="s">
        <v>150</v>
      </c>
      <c r="G46" s="187" t="s">
        <v>950</v>
      </c>
      <c r="H46" s="80"/>
      <c r="I46" s="80" t="s">
        <v>151</v>
      </c>
      <c r="J46" s="82"/>
      <c r="K46" s="83">
        <v>100000</v>
      </c>
      <c r="L46" s="84">
        <v>42304</v>
      </c>
      <c r="M46" s="84">
        <v>42669</v>
      </c>
      <c r="N46" s="80" t="s">
        <v>152</v>
      </c>
      <c r="O46" s="80" t="s">
        <v>99</v>
      </c>
      <c r="P46" s="1"/>
      <c r="Q46" s="1"/>
      <c r="R46" s="1"/>
      <c r="S46" s="1"/>
      <c r="T46" s="1"/>
      <c r="U46" s="1"/>
      <c r="V46" s="1"/>
      <c r="W46" s="1"/>
      <c r="X46" s="1"/>
    </row>
    <row r="47" spans="1:30" ht="55.2">
      <c r="A47" s="1"/>
      <c r="B47" s="79"/>
      <c r="C47" s="80"/>
      <c r="D47" s="81">
        <v>17</v>
      </c>
      <c r="E47" s="81" t="s">
        <v>24</v>
      </c>
      <c r="F47" s="80" t="s">
        <v>153</v>
      </c>
      <c r="G47" s="187" t="s">
        <v>951</v>
      </c>
      <c r="H47" s="80" t="s">
        <v>952</v>
      </c>
      <c r="I47" s="80" t="s">
        <v>154</v>
      </c>
      <c r="J47" s="82"/>
      <c r="K47" s="83">
        <v>100000</v>
      </c>
      <c r="L47" s="84">
        <v>42309</v>
      </c>
      <c r="M47" s="84">
        <v>42490</v>
      </c>
      <c r="N47" s="80" t="s">
        <v>155</v>
      </c>
      <c r="O47" s="80" t="s">
        <v>99</v>
      </c>
      <c r="P47" s="1"/>
      <c r="Q47" s="1"/>
      <c r="R47" s="1"/>
      <c r="S47" s="1"/>
      <c r="T47" s="1"/>
      <c r="U47" s="1"/>
      <c r="V47" s="1"/>
      <c r="W47" s="1"/>
      <c r="X47" s="1"/>
    </row>
    <row r="48" spans="1:30" ht="55.2">
      <c r="A48" s="1"/>
      <c r="B48" s="79"/>
      <c r="C48" s="80"/>
      <c r="D48" s="81">
        <v>18</v>
      </c>
      <c r="E48" s="81" t="s">
        <v>24</v>
      </c>
      <c r="F48" s="80" t="s">
        <v>156</v>
      </c>
      <c r="G48" s="187" t="s">
        <v>953</v>
      </c>
      <c r="H48" s="80"/>
      <c r="I48" s="80" t="s">
        <v>157</v>
      </c>
      <c r="J48" s="82"/>
      <c r="K48" s="83">
        <v>50000</v>
      </c>
      <c r="L48" s="84">
        <v>42297</v>
      </c>
      <c r="M48" s="84">
        <v>42480</v>
      </c>
      <c r="N48" s="80" t="s">
        <v>158</v>
      </c>
      <c r="O48" s="80" t="s">
        <v>99</v>
      </c>
      <c r="P48" s="1"/>
      <c r="Q48" s="1"/>
      <c r="R48" s="1"/>
      <c r="S48" s="1"/>
      <c r="T48" s="1"/>
      <c r="U48" s="1"/>
      <c r="V48" s="1"/>
      <c r="W48" s="1"/>
      <c r="X48" s="1"/>
    </row>
    <row r="49" spans="1:24" ht="55.2">
      <c r="A49" s="1"/>
      <c r="B49" s="79"/>
      <c r="C49" s="80"/>
      <c r="D49" s="81">
        <v>19</v>
      </c>
      <c r="E49" s="81" t="s">
        <v>98</v>
      </c>
      <c r="F49" s="80" t="s">
        <v>159</v>
      </c>
      <c r="G49" s="187" t="s">
        <v>954</v>
      </c>
      <c r="H49" s="80"/>
      <c r="I49" s="80" t="s">
        <v>160</v>
      </c>
      <c r="J49" s="82"/>
      <c r="K49" s="83">
        <v>60000</v>
      </c>
      <c r="L49" s="84">
        <v>42309</v>
      </c>
      <c r="M49" s="84">
        <v>42490</v>
      </c>
      <c r="N49" s="80" t="s">
        <v>161</v>
      </c>
      <c r="O49" s="80" t="s">
        <v>99</v>
      </c>
      <c r="P49" s="1"/>
      <c r="Q49" s="1"/>
      <c r="R49" s="1"/>
      <c r="S49" s="1"/>
      <c r="T49" s="1"/>
      <c r="U49" s="1"/>
      <c r="V49" s="1"/>
      <c r="W49" s="1"/>
      <c r="X49" s="1"/>
    </row>
    <row r="50" spans="1:24" ht="41.4">
      <c r="A50" s="1"/>
      <c r="B50" s="79"/>
      <c r="C50" s="80"/>
      <c r="D50" s="107">
        <v>20</v>
      </c>
      <c r="E50" s="192" t="s">
        <v>37</v>
      </c>
      <c r="F50" s="193" t="s">
        <v>162</v>
      </c>
      <c r="G50" s="194" t="s">
        <v>955</v>
      </c>
      <c r="H50" s="195"/>
      <c r="I50" s="195" t="s">
        <v>163</v>
      </c>
      <c r="J50" s="196"/>
      <c r="K50" s="197">
        <v>55000</v>
      </c>
      <c r="L50" s="198">
        <v>42370</v>
      </c>
      <c r="M50" s="198">
        <v>42520</v>
      </c>
      <c r="N50" s="195" t="s">
        <v>164</v>
      </c>
      <c r="O50" s="195" t="s">
        <v>99</v>
      </c>
      <c r="P50" s="1"/>
      <c r="Q50" s="1"/>
      <c r="R50" s="1"/>
      <c r="S50" s="1"/>
      <c r="T50" s="1"/>
      <c r="U50" s="1"/>
      <c r="V50" s="1"/>
      <c r="W50" s="1"/>
      <c r="X50" s="1"/>
    </row>
    <row r="51" spans="1:24" ht="41.4">
      <c r="A51" s="1"/>
      <c r="B51" s="79"/>
      <c r="C51" s="80"/>
      <c r="D51" s="81">
        <v>21</v>
      </c>
      <c r="E51" s="81" t="s">
        <v>56</v>
      </c>
      <c r="F51" s="80" t="s">
        <v>165</v>
      </c>
      <c r="G51" s="187" t="s">
        <v>956</v>
      </c>
      <c r="H51" s="80"/>
      <c r="I51" s="80" t="s">
        <v>166</v>
      </c>
      <c r="J51" s="82"/>
      <c r="K51" s="83">
        <v>55000</v>
      </c>
      <c r="L51" s="84">
        <v>42348</v>
      </c>
      <c r="M51" s="84">
        <v>42530</v>
      </c>
      <c r="N51" s="80" t="s">
        <v>167</v>
      </c>
      <c r="O51" s="80" t="s">
        <v>99</v>
      </c>
      <c r="P51" s="1"/>
      <c r="Q51" s="1"/>
      <c r="R51" s="1"/>
      <c r="S51" s="1"/>
      <c r="T51" s="1"/>
      <c r="U51" s="1"/>
      <c r="V51" s="1"/>
      <c r="W51" s="1"/>
      <c r="X51" s="1"/>
    </row>
    <row r="52" spans="1:24" ht="41.4">
      <c r="A52" s="1"/>
      <c r="B52" s="79"/>
      <c r="C52" s="80"/>
      <c r="D52" s="81">
        <v>22</v>
      </c>
      <c r="E52" s="81" t="s">
        <v>41</v>
      </c>
      <c r="F52" s="80" t="s">
        <v>168</v>
      </c>
      <c r="G52" s="95" t="s">
        <v>957</v>
      </c>
      <c r="H52" s="80"/>
      <c r="I52" s="80" t="s">
        <v>169</v>
      </c>
      <c r="J52" s="85"/>
      <c r="K52" s="83">
        <v>600000</v>
      </c>
      <c r="L52" s="84">
        <v>42339</v>
      </c>
      <c r="M52" s="84">
        <v>42704</v>
      </c>
      <c r="N52" s="80" t="s">
        <v>104</v>
      </c>
      <c r="O52" s="80" t="s">
        <v>99</v>
      </c>
      <c r="P52" s="1"/>
      <c r="Q52" s="1"/>
      <c r="R52" s="1"/>
      <c r="S52" s="1"/>
      <c r="T52" s="1"/>
      <c r="U52" s="1"/>
      <c r="V52" s="1"/>
      <c r="W52" s="1"/>
      <c r="X52" s="1"/>
    </row>
    <row r="53" spans="1:24" ht="41.4">
      <c r="A53" s="1"/>
      <c r="B53" s="79"/>
      <c r="C53" s="80"/>
      <c r="D53" s="81">
        <v>23</v>
      </c>
      <c r="E53" s="81" t="s">
        <v>56</v>
      </c>
      <c r="F53" s="80" t="s">
        <v>165</v>
      </c>
      <c r="G53" s="187" t="s">
        <v>958</v>
      </c>
      <c r="H53" s="80"/>
      <c r="I53" s="80" t="s">
        <v>170</v>
      </c>
      <c r="J53" s="82"/>
      <c r="K53" s="83">
        <v>105000</v>
      </c>
      <c r="L53" s="84">
        <v>42363</v>
      </c>
      <c r="M53" s="84">
        <v>42520</v>
      </c>
      <c r="N53" s="80" t="s">
        <v>171</v>
      </c>
      <c r="O53" s="80" t="s">
        <v>99</v>
      </c>
      <c r="P53" s="1"/>
      <c r="Q53" s="1"/>
      <c r="R53" s="1"/>
      <c r="S53" s="1"/>
      <c r="T53" s="1"/>
      <c r="U53" s="1"/>
      <c r="V53" s="1"/>
      <c r="W53" s="1"/>
      <c r="X53" s="1"/>
    </row>
    <row r="54" spans="1:24" ht="16.8" thickBot="1">
      <c r="A54" s="1"/>
      <c r="B54" s="79"/>
      <c r="C54" s="80"/>
      <c r="D54" s="81"/>
      <c r="E54" s="81"/>
      <c r="F54" s="80"/>
      <c r="G54" s="95"/>
      <c r="H54" s="80"/>
      <c r="I54" s="80"/>
      <c r="J54" s="85"/>
      <c r="K54" s="83"/>
      <c r="L54" s="84"/>
      <c r="M54" s="84"/>
      <c r="N54" s="80"/>
      <c r="O54" s="80"/>
      <c r="P54" s="1"/>
      <c r="Q54" s="1"/>
      <c r="R54" s="1"/>
      <c r="S54" s="1"/>
      <c r="T54" s="1"/>
      <c r="U54" s="1"/>
      <c r="V54" s="1"/>
      <c r="W54" s="1"/>
      <c r="X54" s="1"/>
    </row>
    <row r="55" spans="1:24" s="129" customFormat="1" ht="69.599999999999994" thickBot="1">
      <c r="B55" s="76"/>
      <c r="C55" s="209">
        <v>20</v>
      </c>
      <c r="D55" s="210">
        <v>1</v>
      </c>
      <c r="E55" s="63" t="s">
        <v>204</v>
      </c>
      <c r="F55" s="62" t="s">
        <v>222</v>
      </c>
      <c r="G55" s="63" t="s">
        <v>959</v>
      </c>
      <c r="H55" s="64"/>
      <c r="I55" s="64" t="s">
        <v>223</v>
      </c>
      <c r="J55" s="93" t="s">
        <v>224</v>
      </c>
      <c r="K55" s="72">
        <v>55000</v>
      </c>
      <c r="L55" s="211">
        <v>4400</v>
      </c>
      <c r="M55" s="73">
        <v>42370</v>
      </c>
      <c r="N55" s="73">
        <v>42520</v>
      </c>
      <c r="O55" s="64" t="s">
        <v>225</v>
      </c>
      <c r="P55" s="64" t="s">
        <v>99</v>
      </c>
    </row>
    <row r="56" spans="1:24" s="129" customFormat="1" ht="42" thickBot="1">
      <c r="B56" s="76"/>
      <c r="C56" s="77"/>
      <c r="D56" s="210">
        <v>2</v>
      </c>
      <c r="E56" s="63" t="s">
        <v>226</v>
      </c>
      <c r="F56" s="62" t="s">
        <v>227</v>
      </c>
      <c r="G56" s="63" t="s">
        <v>960</v>
      </c>
      <c r="H56" s="64"/>
      <c r="I56" s="64" t="s">
        <v>228</v>
      </c>
      <c r="J56" s="203"/>
      <c r="K56" s="72">
        <v>150000</v>
      </c>
      <c r="L56" s="212">
        <v>12000</v>
      </c>
      <c r="M56" s="73">
        <v>42370</v>
      </c>
      <c r="N56" s="73">
        <v>42643</v>
      </c>
      <c r="O56" s="64" t="s">
        <v>229</v>
      </c>
      <c r="P56" s="64" t="s">
        <v>99</v>
      </c>
    </row>
    <row r="57" spans="1:24" s="129" customFormat="1" ht="42" thickBot="1">
      <c r="B57" s="76"/>
      <c r="C57" s="77"/>
      <c r="D57" s="210">
        <v>3</v>
      </c>
      <c r="E57" s="63" t="s">
        <v>226</v>
      </c>
      <c r="F57" s="62" t="s">
        <v>230</v>
      </c>
      <c r="G57" s="65" t="s">
        <v>961</v>
      </c>
      <c r="H57" s="64"/>
      <c r="I57" s="64" t="s">
        <v>231</v>
      </c>
      <c r="J57" s="203"/>
      <c r="K57" s="72">
        <v>225000</v>
      </c>
      <c r="L57" s="212">
        <v>18000</v>
      </c>
      <c r="M57" s="73">
        <v>42370</v>
      </c>
      <c r="N57" s="73">
        <v>42735</v>
      </c>
      <c r="O57" s="64" t="s">
        <v>232</v>
      </c>
      <c r="P57" s="64" t="s">
        <v>99</v>
      </c>
    </row>
    <row r="58" spans="1:24" s="129" customFormat="1" ht="42" thickBot="1">
      <c r="B58" s="76"/>
      <c r="C58" s="77"/>
      <c r="D58" s="210">
        <v>4</v>
      </c>
      <c r="E58" s="63" t="s">
        <v>233</v>
      </c>
      <c r="F58" s="62" t="s">
        <v>234</v>
      </c>
      <c r="G58" s="63" t="s">
        <v>962</v>
      </c>
      <c r="H58" s="64"/>
      <c r="I58" s="64" t="s">
        <v>235</v>
      </c>
      <c r="J58" s="203"/>
      <c r="K58" s="72">
        <v>58000</v>
      </c>
      <c r="L58" s="212">
        <v>4640</v>
      </c>
      <c r="M58" s="73">
        <v>42375</v>
      </c>
      <c r="N58" s="73">
        <v>42465</v>
      </c>
      <c r="O58" s="64" t="s">
        <v>236</v>
      </c>
      <c r="P58" s="64" t="s">
        <v>99</v>
      </c>
    </row>
    <row r="59" spans="1:24" s="129" customFormat="1" ht="83.4" thickBot="1">
      <c r="B59" s="76"/>
      <c r="C59" s="77"/>
      <c r="D59" s="210">
        <v>5</v>
      </c>
      <c r="E59" s="63" t="s">
        <v>237</v>
      </c>
      <c r="F59" s="62" t="s">
        <v>238</v>
      </c>
      <c r="G59" s="63" t="s">
        <v>963</v>
      </c>
      <c r="H59" s="64"/>
      <c r="I59" s="64" t="s">
        <v>239</v>
      </c>
      <c r="J59" s="213" t="s">
        <v>240</v>
      </c>
      <c r="K59" s="72">
        <v>100000</v>
      </c>
      <c r="L59" s="212">
        <v>8000</v>
      </c>
      <c r="M59" s="73">
        <v>42381</v>
      </c>
      <c r="N59" s="73">
        <v>42551</v>
      </c>
      <c r="O59" s="64" t="s">
        <v>241</v>
      </c>
      <c r="P59" s="64" t="s">
        <v>99</v>
      </c>
    </row>
    <row r="60" spans="1:24" s="129" customFormat="1" ht="42" thickBot="1">
      <c r="B60" s="76"/>
      <c r="C60" s="77"/>
      <c r="D60" s="210">
        <v>6</v>
      </c>
      <c r="E60" s="63" t="s">
        <v>242</v>
      </c>
      <c r="F60" s="62" t="s">
        <v>243</v>
      </c>
      <c r="G60" s="63" t="s">
        <v>964</v>
      </c>
      <c r="H60" s="64"/>
      <c r="I60" s="64" t="s">
        <v>244</v>
      </c>
      <c r="J60" s="203"/>
      <c r="K60" s="72">
        <v>100000</v>
      </c>
      <c r="L60" s="212">
        <v>8000</v>
      </c>
      <c r="M60" s="73">
        <v>42401</v>
      </c>
      <c r="N60" s="73">
        <v>42490</v>
      </c>
      <c r="O60" s="64" t="s">
        <v>245</v>
      </c>
      <c r="P60" s="64" t="s">
        <v>99</v>
      </c>
    </row>
    <row r="61" spans="1:24" s="129" customFormat="1" ht="42" thickBot="1">
      <c r="B61" s="76"/>
      <c r="C61" s="77"/>
      <c r="D61" s="210">
        <v>7</v>
      </c>
      <c r="E61" s="63" t="s">
        <v>233</v>
      </c>
      <c r="F61" s="62" t="s">
        <v>246</v>
      </c>
      <c r="G61" s="63" t="s">
        <v>965</v>
      </c>
      <c r="H61" s="64"/>
      <c r="I61" s="64" t="s">
        <v>247</v>
      </c>
      <c r="J61" s="203"/>
      <c r="K61" s="72">
        <v>130000</v>
      </c>
      <c r="L61" s="212">
        <v>10400</v>
      </c>
      <c r="M61" s="73">
        <v>42390</v>
      </c>
      <c r="N61" s="73">
        <v>42421</v>
      </c>
      <c r="O61" s="64" t="s">
        <v>248</v>
      </c>
      <c r="P61" s="64" t="s">
        <v>99</v>
      </c>
    </row>
    <row r="62" spans="1:24" s="129" customFormat="1" ht="42" thickBot="1">
      <c r="B62" s="76"/>
      <c r="C62" s="77"/>
      <c r="D62" s="210">
        <v>8</v>
      </c>
      <c r="E62" s="63" t="s">
        <v>233</v>
      </c>
      <c r="F62" s="62" t="s">
        <v>249</v>
      </c>
      <c r="G62" s="63" t="s">
        <v>966</v>
      </c>
      <c r="H62" s="64"/>
      <c r="I62" s="64" t="s">
        <v>250</v>
      </c>
      <c r="J62" s="203"/>
      <c r="K62" s="72">
        <v>200000</v>
      </c>
      <c r="L62" s="212">
        <v>16000</v>
      </c>
      <c r="M62" s="73">
        <v>42401</v>
      </c>
      <c r="N62" s="73">
        <v>42613</v>
      </c>
      <c r="O62" s="64" t="s">
        <v>251</v>
      </c>
      <c r="P62" s="64" t="s">
        <v>99</v>
      </c>
    </row>
    <row r="63" spans="1:24" s="129" customFormat="1" ht="42" thickBot="1">
      <c r="B63" s="76"/>
      <c r="C63" s="77"/>
      <c r="D63" s="210">
        <v>9</v>
      </c>
      <c r="E63" s="63" t="s">
        <v>200</v>
      </c>
      <c r="F63" s="62" t="s">
        <v>252</v>
      </c>
      <c r="G63" s="65" t="s">
        <v>967</v>
      </c>
      <c r="H63" s="64"/>
      <c r="I63" s="64" t="s">
        <v>253</v>
      </c>
      <c r="J63" s="203"/>
      <c r="K63" s="72">
        <v>100000</v>
      </c>
      <c r="L63" s="212">
        <v>8000</v>
      </c>
      <c r="M63" s="73">
        <v>42399</v>
      </c>
      <c r="N63" s="73">
        <v>42458</v>
      </c>
      <c r="O63" s="64" t="s">
        <v>254</v>
      </c>
      <c r="P63" s="64" t="s">
        <v>99</v>
      </c>
    </row>
    <row r="64" spans="1:24" s="129" customFormat="1" ht="55.8" thickBot="1">
      <c r="B64" s="76"/>
      <c r="C64" s="77"/>
      <c r="D64" s="210">
        <v>10</v>
      </c>
      <c r="E64" s="63" t="s">
        <v>242</v>
      </c>
      <c r="F64" s="62" t="s">
        <v>255</v>
      </c>
      <c r="G64" s="63" t="s">
        <v>968</v>
      </c>
      <c r="H64" s="64"/>
      <c r="I64" s="64" t="s">
        <v>256</v>
      </c>
      <c r="J64" s="213" t="s">
        <v>257</v>
      </c>
      <c r="K64" s="72">
        <v>100000</v>
      </c>
      <c r="L64" s="212">
        <v>8000</v>
      </c>
      <c r="M64" s="73">
        <v>42401</v>
      </c>
      <c r="N64" s="73">
        <v>42490</v>
      </c>
      <c r="O64" s="64" t="s">
        <v>258</v>
      </c>
      <c r="P64" s="64" t="s">
        <v>99</v>
      </c>
    </row>
    <row r="65" spans="2:16" s="129" customFormat="1" ht="42" thickBot="1">
      <c r="B65" s="76"/>
      <c r="C65" s="77"/>
      <c r="D65" s="210">
        <v>11</v>
      </c>
      <c r="E65" s="63" t="s">
        <v>203</v>
      </c>
      <c r="F65" s="62" t="s">
        <v>259</v>
      </c>
      <c r="G65" s="63" t="s">
        <v>969</v>
      </c>
      <c r="H65" s="64"/>
      <c r="I65" s="64" t="s">
        <v>260</v>
      </c>
      <c r="J65" s="203"/>
      <c r="K65" s="72">
        <v>100000</v>
      </c>
      <c r="L65" s="212">
        <v>8000</v>
      </c>
      <c r="M65" s="73">
        <v>42430</v>
      </c>
      <c r="N65" s="73">
        <v>42735</v>
      </c>
      <c r="O65" s="64" t="s">
        <v>261</v>
      </c>
      <c r="P65" s="64" t="s">
        <v>99</v>
      </c>
    </row>
    <row r="66" spans="2:16" s="129" customFormat="1" ht="42" thickBot="1">
      <c r="B66" s="76"/>
      <c r="C66" s="77"/>
      <c r="D66" s="210">
        <v>12</v>
      </c>
      <c r="E66" s="63" t="s">
        <v>199</v>
      </c>
      <c r="F66" s="62" t="s">
        <v>262</v>
      </c>
      <c r="G66" s="63" t="s">
        <v>965</v>
      </c>
      <c r="H66" s="64"/>
      <c r="I66" s="64" t="s">
        <v>263</v>
      </c>
      <c r="J66" s="203"/>
      <c r="K66" s="214">
        <v>300000</v>
      </c>
      <c r="L66" s="215">
        <v>24000</v>
      </c>
      <c r="M66" s="73">
        <v>42430</v>
      </c>
      <c r="N66" s="73">
        <v>42735</v>
      </c>
      <c r="O66" s="64" t="s">
        <v>264</v>
      </c>
      <c r="P66" s="64" t="s">
        <v>99</v>
      </c>
    </row>
    <row r="67" spans="2:16" s="129" customFormat="1" ht="42" thickBot="1">
      <c r="B67" s="76"/>
      <c r="C67" s="77"/>
      <c r="D67" s="210">
        <v>13</v>
      </c>
      <c r="E67" s="68" t="s">
        <v>203</v>
      </c>
      <c r="F67" s="68" t="s">
        <v>265</v>
      </c>
      <c r="G67" s="65" t="s">
        <v>970</v>
      </c>
      <c r="H67" s="64"/>
      <c r="I67" s="64" t="s">
        <v>266</v>
      </c>
      <c r="J67" s="203"/>
      <c r="K67" s="214">
        <v>200000</v>
      </c>
      <c r="L67" s="216">
        <v>16000</v>
      </c>
      <c r="M67" s="73">
        <v>42401</v>
      </c>
      <c r="N67" s="73">
        <v>42735</v>
      </c>
      <c r="O67" s="64" t="s">
        <v>267</v>
      </c>
      <c r="P67" s="64" t="s">
        <v>99</v>
      </c>
    </row>
    <row r="68" spans="2:16" s="129" customFormat="1" ht="42" thickBot="1">
      <c r="B68" s="76"/>
      <c r="C68" s="77"/>
      <c r="D68" s="210">
        <v>14</v>
      </c>
      <c r="E68" s="63" t="s">
        <v>242</v>
      </c>
      <c r="F68" s="62" t="s">
        <v>268</v>
      </c>
      <c r="G68" s="63" t="s">
        <v>971</v>
      </c>
      <c r="H68" s="64"/>
      <c r="I68" s="64" t="s">
        <v>269</v>
      </c>
      <c r="J68" s="203"/>
      <c r="K68" s="214">
        <v>100000</v>
      </c>
      <c r="L68" s="216">
        <v>8000</v>
      </c>
      <c r="M68" s="73">
        <v>42449</v>
      </c>
      <c r="N68" s="73">
        <v>42663</v>
      </c>
      <c r="O68" s="64" t="s">
        <v>270</v>
      </c>
      <c r="P68" s="64" t="s">
        <v>99</v>
      </c>
    </row>
    <row r="69" spans="2:16" s="129" customFormat="1" ht="42" thickBot="1">
      <c r="B69" s="76"/>
      <c r="C69" s="77"/>
      <c r="D69" s="210">
        <v>15</v>
      </c>
      <c r="E69" s="63" t="s">
        <v>218</v>
      </c>
      <c r="F69" s="62" t="s">
        <v>271</v>
      </c>
      <c r="G69" s="63" t="s">
        <v>880</v>
      </c>
      <c r="H69" s="64"/>
      <c r="I69" s="64" t="s">
        <v>272</v>
      </c>
      <c r="J69" s="203"/>
      <c r="K69" s="72">
        <v>100000</v>
      </c>
      <c r="L69" s="212">
        <v>8000</v>
      </c>
      <c r="M69" s="73">
        <v>42461</v>
      </c>
      <c r="N69" s="73">
        <v>42643</v>
      </c>
      <c r="O69" s="64" t="s">
        <v>273</v>
      </c>
      <c r="P69" s="64" t="s">
        <v>99</v>
      </c>
    </row>
    <row r="70" spans="2:16" s="129" customFormat="1" ht="42" thickBot="1">
      <c r="B70" s="76"/>
      <c r="C70" s="77"/>
      <c r="D70" s="210">
        <v>16</v>
      </c>
      <c r="E70" s="63" t="s">
        <v>274</v>
      </c>
      <c r="F70" s="62" t="s">
        <v>275</v>
      </c>
      <c r="G70" s="63" t="s">
        <v>972</v>
      </c>
      <c r="H70" s="64"/>
      <c r="I70" s="64" t="s">
        <v>276</v>
      </c>
      <c r="J70" s="203"/>
      <c r="K70" s="72">
        <v>100000</v>
      </c>
      <c r="L70" s="212">
        <v>8000</v>
      </c>
      <c r="M70" s="73">
        <v>42430</v>
      </c>
      <c r="N70" s="73">
        <v>42794</v>
      </c>
      <c r="O70" s="64" t="s">
        <v>277</v>
      </c>
      <c r="P70" s="64" t="s">
        <v>99</v>
      </c>
    </row>
    <row r="71" spans="2:16" s="129" customFormat="1" ht="55.8" thickBot="1">
      <c r="B71" s="76"/>
      <c r="C71" s="77"/>
      <c r="D71" s="210">
        <v>17</v>
      </c>
      <c r="E71" s="63" t="s">
        <v>278</v>
      </c>
      <c r="F71" s="62" t="s">
        <v>279</v>
      </c>
      <c r="G71" s="65" t="s">
        <v>973</v>
      </c>
      <c r="H71" s="64"/>
      <c r="I71" s="64" t="s">
        <v>280</v>
      </c>
      <c r="J71" s="203"/>
      <c r="K71" s="72">
        <v>100000</v>
      </c>
      <c r="L71" s="212">
        <v>8000</v>
      </c>
      <c r="M71" s="73">
        <v>42461</v>
      </c>
      <c r="N71" s="73">
        <v>42704</v>
      </c>
      <c r="O71" s="64" t="s">
        <v>281</v>
      </c>
      <c r="P71" s="64" t="s">
        <v>99</v>
      </c>
    </row>
    <row r="72" spans="2:16" s="129" customFormat="1" ht="42" thickBot="1">
      <c r="B72" s="76"/>
      <c r="C72" s="77"/>
      <c r="D72" s="210">
        <v>18</v>
      </c>
      <c r="E72" s="63" t="s">
        <v>226</v>
      </c>
      <c r="F72" s="62" t="s">
        <v>282</v>
      </c>
      <c r="G72" s="65" t="s">
        <v>974</v>
      </c>
      <c r="H72" s="64"/>
      <c r="I72" s="64" t="s">
        <v>283</v>
      </c>
      <c r="J72" s="203"/>
      <c r="K72" s="72">
        <v>180000</v>
      </c>
      <c r="L72" s="212">
        <v>14400</v>
      </c>
      <c r="M72" s="73">
        <v>42461</v>
      </c>
      <c r="N72" s="73">
        <v>42825</v>
      </c>
      <c r="O72" s="64" t="s">
        <v>281</v>
      </c>
      <c r="P72" s="64" t="s">
        <v>99</v>
      </c>
    </row>
    <row r="73" spans="2:16" s="129" customFormat="1" ht="55.8" thickBot="1">
      <c r="B73" s="76"/>
      <c r="C73" s="77"/>
      <c r="D73" s="210">
        <v>19</v>
      </c>
      <c r="E73" s="63" t="s">
        <v>284</v>
      </c>
      <c r="F73" s="62" t="s">
        <v>285</v>
      </c>
      <c r="G73" s="63" t="s">
        <v>975</v>
      </c>
      <c r="H73" s="64"/>
      <c r="I73" s="64" t="s">
        <v>286</v>
      </c>
      <c r="J73" s="213" t="s">
        <v>257</v>
      </c>
      <c r="K73" s="72">
        <v>100000</v>
      </c>
      <c r="L73" s="212">
        <v>8000</v>
      </c>
      <c r="M73" s="73">
        <v>42444</v>
      </c>
      <c r="N73" s="73">
        <v>42505</v>
      </c>
      <c r="O73" s="64" t="s">
        <v>287</v>
      </c>
      <c r="P73" s="64" t="s">
        <v>99</v>
      </c>
    </row>
    <row r="74" spans="2:16" s="129" customFormat="1" ht="42" thickBot="1">
      <c r="B74" s="76"/>
      <c r="C74" s="77"/>
      <c r="D74" s="210">
        <v>20</v>
      </c>
      <c r="E74" s="63" t="s">
        <v>237</v>
      </c>
      <c r="F74" s="62" t="s">
        <v>288</v>
      </c>
      <c r="G74" s="65" t="s">
        <v>976</v>
      </c>
      <c r="H74" s="64"/>
      <c r="I74" s="64" t="s">
        <v>289</v>
      </c>
      <c r="J74" s="203"/>
      <c r="K74" s="72">
        <v>100000</v>
      </c>
      <c r="L74" s="212">
        <v>8000</v>
      </c>
      <c r="M74" s="73">
        <v>42491</v>
      </c>
      <c r="N74" s="73">
        <v>42794</v>
      </c>
      <c r="O74" s="64" t="s">
        <v>290</v>
      </c>
      <c r="P74" s="64" t="s">
        <v>99</v>
      </c>
    </row>
    <row r="75" spans="2:16" s="129" customFormat="1" ht="42" thickBot="1">
      <c r="B75" s="76"/>
      <c r="C75" s="77"/>
      <c r="D75" s="210">
        <v>21</v>
      </c>
      <c r="E75" s="63" t="s">
        <v>233</v>
      </c>
      <c r="F75" s="62" t="s">
        <v>291</v>
      </c>
      <c r="G75" s="65" t="s">
        <v>965</v>
      </c>
      <c r="H75" s="64"/>
      <c r="I75" s="64" t="s">
        <v>292</v>
      </c>
      <c r="J75" s="203"/>
      <c r="K75" s="72">
        <v>316150</v>
      </c>
      <c r="L75" s="216">
        <v>25292</v>
      </c>
      <c r="M75" s="73">
        <v>42470</v>
      </c>
      <c r="N75" s="73">
        <v>43199</v>
      </c>
      <c r="O75" s="64" t="s">
        <v>293</v>
      </c>
      <c r="P75" s="64" t="s">
        <v>99</v>
      </c>
    </row>
    <row r="76" spans="2:16" s="129" customFormat="1" ht="55.8" thickBot="1">
      <c r="B76" s="76"/>
      <c r="C76" s="77"/>
      <c r="D76" s="210">
        <v>22</v>
      </c>
      <c r="E76" s="63" t="s">
        <v>201</v>
      </c>
      <c r="F76" s="62" t="s">
        <v>294</v>
      </c>
      <c r="G76" s="63" t="s">
        <v>977</v>
      </c>
      <c r="H76" s="64"/>
      <c r="I76" s="64" t="s">
        <v>295</v>
      </c>
      <c r="J76" s="203"/>
      <c r="K76" s="72">
        <v>88000</v>
      </c>
      <c r="L76" s="216">
        <v>7040</v>
      </c>
      <c r="M76" s="73">
        <v>42430</v>
      </c>
      <c r="N76" s="73">
        <v>42551</v>
      </c>
      <c r="O76" s="64" t="s">
        <v>296</v>
      </c>
      <c r="P76" s="64" t="s">
        <v>297</v>
      </c>
    </row>
    <row r="77" spans="2:16" s="129" customFormat="1" ht="42" thickBot="1">
      <c r="B77" s="76"/>
      <c r="C77" s="77"/>
      <c r="D77" s="210">
        <v>23</v>
      </c>
      <c r="E77" s="63" t="s">
        <v>298</v>
      </c>
      <c r="F77" s="62" t="s">
        <v>299</v>
      </c>
      <c r="G77" s="63" t="s">
        <v>886</v>
      </c>
      <c r="H77" s="64"/>
      <c r="I77" s="64" t="s">
        <v>300</v>
      </c>
      <c r="J77" s="203"/>
      <c r="K77" s="217">
        <v>50000</v>
      </c>
      <c r="L77" s="215">
        <v>4000</v>
      </c>
      <c r="M77" s="73">
        <v>42520</v>
      </c>
      <c r="N77" s="73">
        <v>42704</v>
      </c>
      <c r="O77" s="64" t="s">
        <v>301</v>
      </c>
      <c r="P77" s="64" t="s">
        <v>99</v>
      </c>
    </row>
    <row r="78" spans="2:16" s="129" customFormat="1" ht="42" thickBot="1">
      <c r="B78" s="76"/>
      <c r="C78" s="77"/>
      <c r="D78" s="210">
        <v>24</v>
      </c>
      <c r="E78" s="63" t="s">
        <v>302</v>
      </c>
      <c r="F78" s="62" t="s">
        <v>303</v>
      </c>
      <c r="G78" s="63" t="s">
        <v>978</v>
      </c>
      <c r="H78" s="64"/>
      <c r="I78" s="64" t="s">
        <v>304</v>
      </c>
      <c r="J78" s="203"/>
      <c r="K78" s="217">
        <v>100000</v>
      </c>
      <c r="L78" s="216">
        <v>8000</v>
      </c>
      <c r="M78" s="73">
        <v>42461</v>
      </c>
      <c r="N78" s="73" t="s">
        <v>305</v>
      </c>
      <c r="O78" s="64" t="s">
        <v>306</v>
      </c>
      <c r="P78" s="64" t="s">
        <v>99</v>
      </c>
    </row>
    <row r="79" spans="2:16" s="129" customFormat="1" ht="55.8" thickBot="1">
      <c r="B79" s="76"/>
      <c r="C79" s="77"/>
      <c r="D79" s="210">
        <v>25</v>
      </c>
      <c r="E79" s="63" t="s">
        <v>298</v>
      </c>
      <c r="F79" s="62" t="s">
        <v>307</v>
      </c>
      <c r="G79" s="65" t="s">
        <v>887</v>
      </c>
      <c r="H79" s="64"/>
      <c r="I79" s="64" t="s">
        <v>308</v>
      </c>
      <c r="J79" s="203"/>
      <c r="K79" s="217">
        <v>58000</v>
      </c>
      <c r="L79" s="216">
        <v>4640</v>
      </c>
      <c r="M79" s="73">
        <v>42491</v>
      </c>
      <c r="N79" s="73">
        <v>42704</v>
      </c>
      <c r="O79" s="64" t="s">
        <v>309</v>
      </c>
      <c r="P79" s="64" t="s">
        <v>99</v>
      </c>
    </row>
    <row r="80" spans="2:16" s="129" customFormat="1" ht="42" thickBot="1">
      <c r="B80" s="76"/>
      <c r="C80" s="77"/>
      <c r="D80" s="210">
        <v>26</v>
      </c>
      <c r="E80" s="63" t="s">
        <v>226</v>
      </c>
      <c r="F80" s="62" t="s">
        <v>310</v>
      </c>
      <c r="G80" s="63" t="s">
        <v>979</v>
      </c>
      <c r="H80" s="64"/>
      <c r="I80" s="64" t="s">
        <v>311</v>
      </c>
      <c r="J80" s="203"/>
      <c r="K80" s="217">
        <v>100000</v>
      </c>
      <c r="L80" s="216">
        <v>8000</v>
      </c>
      <c r="M80" s="73">
        <v>42475</v>
      </c>
      <c r="N80" s="73">
        <v>42749</v>
      </c>
      <c r="O80" s="64" t="s">
        <v>312</v>
      </c>
      <c r="P80" s="64" t="s">
        <v>99</v>
      </c>
    </row>
    <row r="81" spans="2:16" s="129" customFormat="1" ht="42" thickBot="1">
      <c r="B81" s="76"/>
      <c r="C81" s="77"/>
      <c r="D81" s="210">
        <v>27</v>
      </c>
      <c r="E81" s="63" t="s">
        <v>204</v>
      </c>
      <c r="F81" s="62" t="s">
        <v>313</v>
      </c>
      <c r="G81" s="63" t="s">
        <v>980</v>
      </c>
      <c r="H81" s="64"/>
      <c r="I81" s="64" t="s">
        <v>314</v>
      </c>
      <c r="J81" s="203"/>
      <c r="K81" s="217">
        <v>50000</v>
      </c>
      <c r="L81" s="216">
        <v>4000</v>
      </c>
      <c r="M81" s="73">
        <v>42470</v>
      </c>
      <c r="N81" s="73">
        <v>42499</v>
      </c>
      <c r="O81" s="64" t="s">
        <v>315</v>
      </c>
      <c r="P81" s="64" t="s">
        <v>99</v>
      </c>
    </row>
    <row r="82" spans="2:16" s="129" customFormat="1" ht="55.8" thickBot="1">
      <c r="B82" s="76"/>
      <c r="C82" s="77"/>
      <c r="D82" s="210">
        <v>28</v>
      </c>
      <c r="E82" s="63" t="s">
        <v>284</v>
      </c>
      <c r="F82" s="62" t="s">
        <v>316</v>
      </c>
      <c r="G82" s="65" t="s">
        <v>981</v>
      </c>
      <c r="H82" s="64"/>
      <c r="I82" s="64" t="s">
        <v>317</v>
      </c>
      <c r="J82" s="203"/>
      <c r="K82" s="217">
        <v>100000</v>
      </c>
      <c r="L82" s="216">
        <v>8000</v>
      </c>
      <c r="M82" s="73">
        <v>42498</v>
      </c>
      <c r="N82" s="73">
        <v>42651</v>
      </c>
      <c r="O82" s="64" t="s">
        <v>318</v>
      </c>
      <c r="P82" s="64" t="s">
        <v>99</v>
      </c>
    </row>
    <row r="83" spans="2:16" s="129" customFormat="1" ht="42" thickBot="1">
      <c r="B83" s="76"/>
      <c r="C83" s="77"/>
      <c r="D83" s="210">
        <v>29</v>
      </c>
      <c r="E83" s="63" t="s">
        <v>319</v>
      </c>
      <c r="F83" s="62" t="s">
        <v>320</v>
      </c>
      <c r="G83" s="65" t="s">
        <v>982</v>
      </c>
      <c r="H83" s="64"/>
      <c r="I83" s="64" t="s">
        <v>321</v>
      </c>
      <c r="J83" s="203"/>
      <c r="K83" s="217">
        <v>100000</v>
      </c>
      <c r="L83" s="216">
        <v>8000</v>
      </c>
      <c r="M83" s="73">
        <v>42480</v>
      </c>
      <c r="N83" s="73">
        <v>42825</v>
      </c>
      <c r="O83" s="64" t="s">
        <v>322</v>
      </c>
      <c r="P83" s="64" t="s">
        <v>99</v>
      </c>
    </row>
    <row r="84" spans="2:16" s="129" customFormat="1" ht="42" thickBot="1">
      <c r="B84" s="76"/>
      <c r="C84" s="77"/>
      <c r="D84" s="210">
        <v>30</v>
      </c>
      <c r="E84" s="63" t="s">
        <v>298</v>
      </c>
      <c r="F84" s="62" t="s">
        <v>323</v>
      </c>
      <c r="G84" s="65" t="s">
        <v>888</v>
      </c>
      <c r="H84" s="64"/>
      <c r="I84" s="64" t="s">
        <v>324</v>
      </c>
      <c r="J84" s="203"/>
      <c r="K84" s="217">
        <v>50000</v>
      </c>
      <c r="L84" s="216">
        <v>4000</v>
      </c>
      <c r="M84" s="73">
        <v>42505</v>
      </c>
      <c r="N84" s="73">
        <v>42869</v>
      </c>
      <c r="O84" s="64" t="s">
        <v>325</v>
      </c>
      <c r="P84" s="64" t="s">
        <v>99</v>
      </c>
    </row>
    <row r="85" spans="2:16" s="129" customFormat="1" ht="42" thickBot="1">
      <c r="B85" s="76"/>
      <c r="C85" s="77"/>
      <c r="D85" s="210">
        <v>31</v>
      </c>
      <c r="E85" s="63" t="s">
        <v>109</v>
      </c>
      <c r="F85" s="62" t="s">
        <v>326</v>
      </c>
      <c r="G85" s="63" t="s">
        <v>983</v>
      </c>
      <c r="H85" s="64"/>
      <c r="I85" s="64" t="s">
        <v>327</v>
      </c>
      <c r="J85" s="203"/>
      <c r="K85" s="217">
        <v>350000</v>
      </c>
      <c r="L85" s="216">
        <v>28000</v>
      </c>
      <c r="M85" s="73">
        <v>42480</v>
      </c>
      <c r="N85" s="73">
        <v>42735</v>
      </c>
      <c r="O85" s="73" t="s">
        <v>110</v>
      </c>
      <c r="P85" s="64" t="s">
        <v>99</v>
      </c>
    </row>
    <row r="86" spans="2:16" s="129" customFormat="1" ht="42" thickBot="1">
      <c r="B86" s="76"/>
      <c r="C86" s="77"/>
      <c r="D86" s="210">
        <v>32</v>
      </c>
      <c r="E86" s="63" t="s">
        <v>233</v>
      </c>
      <c r="F86" s="62" t="s">
        <v>328</v>
      </c>
      <c r="G86" s="63" t="s">
        <v>965</v>
      </c>
      <c r="H86" s="64"/>
      <c r="I86" s="64" t="s">
        <v>329</v>
      </c>
      <c r="J86" s="203"/>
      <c r="K86" s="217">
        <v>60000</v>
      </c>
      <c r="L86" s="216">
        <v>4800</v>
      </c>
      <c r="M86" s="73">
        <v>42485</v>
      </c>
      <c r="N86" s="73">
        <v>42515</v>
      </c>
      <c r="O86" s="73" t="s">
        <v>330</v>
      </c>
      <c r="P86" s="64" t="s">
        <v>99</v>
      </c>
    </row>
    <row r="87" spans="2:16" s="129" customFormat="1" ht="42" thickBot="1">
      <c r="B87" s="76"/>
      <c r="C87" s="77"/>
      <c r="D87" s="210">
        <v>33</v>
      </c>
      <c r="E87" s="63" t="s">
        <v>218</v>
      </c>
      <c r="F87" s="62" t="s">
        <v>331</v>
      </c>
      <c r="G87" s="63" t="s">
        <v>881</v>
      </c>
      <c r="H87" s="64"/>
      <c r="I87" s="64" t="s">
        <v>332</v>
      </c>
      <c r="J87" s="203"/>
      <c r="K87" s="218">
        <v>82134</v>
      </c>
      <c r="L87" s="219">
        <v>6579</v>
      </c>
      <c r="M87" s="220">
        <v>42445</v>
      </c>
      <c r="N87" s="73">
        <v>42719</v>
      </c>
      <c r="O87" s="73" t="s">
        <v>333</v>
      </c>
      <c r="P87" s="64" t="s">
        <v>99</v>
      </c>
    </row>
    <row r="88" spans="2:16" s="129" customFormat="1" ht="55.8" thickBot="1">
      <c r="B88" s="76"/>
      <c r="C88" s="77"/>
      <c r="D88" s="210">
        <v>34</v>
      </c>
      <c r="E88" s="180" t="s">
        <v>218</v>
      </c>
      <c r="F88" s="181" t="s">
        <v>334</v>
      </c>
      <c r="G88" s="182" t="s">
        <v>984</v>
      </c>
      <c r="H88" s="184"/>
      <c r="I88" s="184" t="s">
        <v>335</v>
      </c>
      <c r="J88" s="221" t="s">
        <v>336</v>
      </c>
      <c r="K88" s="222">
        <v>100000</v>
      </c>
      <c r="L88" s="223">
        <v>8000</v>
      </c>
      <c r="M88" s="183">
        <v>42491</v>
      </c>
      <c r="N88" s="183">
        <v>42643</v>
      </c>
      <c r="O88" s="184" t="s">
        <v>337</v>
      </c>
      <c r="P88" s="184" t="s">
        <v>99</v>
      </c>
    </row>
    <row r="89" spans="2:16" s="129" customFormat="1" ht="55.8" thickBot="1">
      <c r="B89" s="76"/>
      <c r="C89" s="77"/>
      <c r="D89" s="210">
        <v>35</v>
      </c>
      <c r="E89" s="63" t="s">
        <v>200</v>
      </c>
      <c r="F89" s="62" t="s">
        <v>338</v>
      </c>
      <c r="G89" s="65" t="s">
        <v>985</v>
      </c>
      <c r="H89" s="64"/>
      <c r="I89" s="64" t="s">
        <v>339</v>
      </c>
      <c r="J89" s="203"/>
      <c r="K89" s="217">
        <v>100000</v>
      </c>
      <c r="L89" s="216">
        <v>8000</v>
      </c>
      <c r="M89" s="73">
        <v>42491</v>
      </c>
      <c r="N89" s="73">
        <v>42643</v>
      </c>
      <c r="O89" s="64" t="s">
        <v>340</v>
      </c>
      <c r="P89" s="64" t="s">
        <v>99</v>
      </c>
    </row>
    <row r="90" spans="2:16" s="129" customFormat="1" ht="42" thickBot="1">
      <c r="B90" s="76"/>
      <c r="C90" s="77"/>
      <c r="D90" s="210">
        <v>36</v>
      </c>
      <c r="E90" s="63" t="s">
        <v>233</v>
      </c>
      <c r="F90" s="62" t="s">
        <v>341</v>
      </c>
      <c r="G90" s="65" t="s">
        <v>965</v>
      </c>
      <c r="H90" s="64"/>
      <c r="I90" s="64" t="s">
        <v>342</v>
      </c>
      <c r="J90" s="203"/>
      <c r="K90" s="217">
        <v>600000</v>
      </c>
      <c r="L90" s="216">
        <v>16500</v>
      </c>
      <c r="M90" s="73">
        <v>42475</v>
      </c>
      <c r="N90" s="73">
        <v>42613</v>
      </c>
      <c r="O90" s="64" t="s">
        <v>343</v>
      </c>
      <c r="P90" s="64" t="s">
        <v>99</v>
      </c>
    </row>
    <row r="91" spans="2:16" s="129" customFormat="1" ht="42" thickBot="1">
      <c r="B91" s="76"/>
      <c r="C91" s="77"/>
      <c r="D91" s="210">
        <v>37</v>
      </c>
      <c r="E91" s="63" t="s">
        <v>242</v>
      </c>
      <c r="F91" s="62" t="s">
        <v>344</v>
      </c>
      <c r="G91" s="63" t="s">
        <v>986</v>
      </c>
      <c r="H91" s="64"/>
      <c r="I91" s="64" t="s">
        <v>345</v>
      </c>
      <c r="J91" s="203"/>
      <c r="K91" s="217">
        <v>50000</v>
      </c>
      <c r="L91" s="216">
        <v>4000</v>
      </c>
      <c r="M91" s="73">
        <v>42505</v>
      </c>
      <c r="N91" s="73">
        <v>42809</v>
      </c>
      <c r="O91" s="64" t="s">
        <v>346</v>
      </c>
      <c r="P91" s="64" t="s">
        <v>99</v>
      </c>
    </row>
    <row r="92" spans="2:16" s="129" customFormat="1" ht="55.8" thickBot="1">
      <c r="B92" s="76"/>
      <c r="C92" s="77"/>
      <c r="D92" s="210">
        <v>38</v>
      </c>
      <c r="E92" s="63" t="s">
        <v>242</v>
      </c>
      <c r="F92" s="62" t="s">
        <v>347</v>
      </c>
      <c r="G92" s="65" t="s">
        <v>987</v>
      </c>
      <c r="H92" s="64"/>
      <c r="I92" s="64" t="s">
        <v>348</v>
      </c>
      <c r="J92" s="203"/>
      <c r="K92" s="217">
        <v>100000</v>
      </c>
      <c r="L92" s="215">
        <v>8000</v>
      </c>
      <c r="M92" s="73">
        <v>42582</v>
      </c>
      <c r="N92" s="73">
        <v>42643</v>
      </c>
      <c r="O92" s="64" t="s">
        <v>349</v>
      </c>
      <c r="P92" s="64" t="s">
        <v>99</v>
      </c>
    </row>
    <row r="93" spans="2:16" s="129" customFormat="1" ht="42" thickBot="1">
      <c r="B93" s="76"/>
      <c r="C93" s="77"/>
      <c r="D93" s="210">
        <v>39</v>
      </c>
      <c r="E93" s="63" t="s">
        <v>298</v>
      </c>
      <c r="F93" s="62" t="s">
        <v>350</v>
      </c>
      <c r="G93" s="63" t="s">
        <v>894</v>
      </c>
      <c r="H93" s="64"/>
      <c r="I93" s="67" t="s">
        <v>351</v>
      </c>
      <c r="J93" s="86"/>
      <c r="K93" s="217">
        <v>50000</v>
      </c>
      <c r="L93" s="216">
        <v>4000</v>
      </c>
      <c r="M93" s="73">
        <v>42491</v>
      </c>
      <c r="N93" s="73">
        <v>42855</v>
      </c>
      <c r="O93" s="62" t="s">
        <v>352</v>
      </c>
      <c r="P93" s="64" t="s">
        <v>99</v>
      </c>
    </row>
    <row r="94" spans="2:16" s="129" customFormat="1" ht="55.8" thickBot="1">
      <c r="B94" s="76"/>
      <c r="C94" s="77"/>
      <c r="D94" s="210">
        <v>40</v>
      </c>
      <c r="E94" s="63" t="s">
        <v>206</v>
      </c>
      <c r="F94" s="62" t="s">
        <v>353</v>
      </c>
      <c r="G94" s="65" t="s">
        <v>988</v>
      </c>
      <c r="H94" s="64"/>
      <c r="I94" s="64" t="s">
        <v>354</v>
      </c>
      <c r="J94" s="203"/>
      <c r="K94" s="217">
        <v>100000</v>
      </c>
      <c r="L94" s="216">
        <v>8000</v>
      </c>
      <c r="M94" s="73">
        <v>42401</v>
      </c>
      <c r="N94" s="73">
        <v>42735</v>
      </c>
      <c r="O94" s="64" t="s">
        <v>355</v>
      </c>
      <c r="P94" s="64" t="s">
        <v>99</v>
      </c>
    </row>
    <row r="95" spans="2:16" s="129" customFormat="1" ht="55.8" thickBot="1">
      <c r="B95" s="76"/>
      <c r="C95" s="77"/>
      <c r="D95" s="210">
        <v>41</v>
      </c>
      <c r="E95" s="63" t="s">
        <v>356</v>
      </c>
      <c r="F95" s="62" t="s">
        <v>357</v>
      </c>
      <c r="G95" s="65" t="s">
        <v>989</v>
      </c>
      <c r="H95" s="64"/>
      <c r="I95" s="64" t="s">
        <v>358</v>
      </c>
      <c r="J95" s="203"/>
      <c r="K95" s="217">
        <v>100000</v>
      </c>
      <c r="L95" s="216">
        <v>8000</v>
      </c>
      <c r="M95" s="73">
        <v>42502</v>
      </c>
      <c r="N95" s="73">
        <v>42734</v>
      </c>
      <c r="O95" s="64" t="s">
        <v>359</v>
      </c>
      <c r="P95" s="64" t="s">
        <v>99</v>
      </c>
    </row>
    <row r="96" spans="2:16" s="129" customFormat="1" ht="42" thickBot="1">
      <c r="B96" s="76"/>
      <c r="C96" s="77"/>
      <c r="D96" s="210">
        <v>42</v>
      </c>
      <c r="E96" s="63" t="s">
        <v>360</v>
      </c>
      <c r="F96" s="62" t="s">
        <v>361</v>
      </c>
      <c r="G96" s="68" t="s">
        <v>990</v>
      </c>
      <c r="H96" s="64"/>
      <c r="I96" s="64" t="s">
        <v>363</v>
      </c>
      <c r="J96" s="203"/>
      <c r="K96" s="217">
        <v>1200000</v>
      </c>
      <c r="L96" s="216">
        <v>96000</v>
      </c>
      <c r="M96" s="73">
        <v>42491</v>
      </c>
      <c r="N96" s="73">
        <v>42855</v>
      </c>
      <c r="O96" s="64" t="s">
        <v>364</v>
      </c>
      <c r="P96" s="64" t="s">
        <v>99</v>
      </c>
    </row>
    <row r="97" spans="2:16" s="129" customFormat="1" ht="62.4" thickBot="1">
      <c r="B97" s="76"/>
      <c r="C97" s="77"/>
      <c r="D97" s="210">
        <v>43</v>
      </c>
      <c r="E97" s="63" t="s">
        <v>365</v>
      </c>
      <c r="F97" s="62" t="s">
        <v>366</v>
      </c>
      <c r="G97" s="128" t="s">
        <v>991</v>
      </c>
      <c r="H97" s="64"/>
      <c r="I97" s="64" t="s">
        <v>367</v>
      </c>
      <c r="J97" s="203"/>
      <c r="K97" s="217">
        <v>100000</v>
      </c>
      <c r="L97" s="216">
        <v>8000</v>
      </c>
      <c r="M97" s="73">
        <v>42505</v>
      </c>
      <c r="N97" s="73">
        <v>42869</v>
      </c>
      <c r="O97" s="64" t="s">
        <v>368</v>
      </c>
      <c r="P97" s="64" t="s">
        <v>99</v>
      </c>
    </row>
    <row r="98" spans="2:16" s="129" customFormat="1" ht="55.8" thickBot="1">
      <c r="B98" s="76"/>
      <c r="C98" s="77"/>
      <c r="D98" s="210">
        <v>44</v>
      </c>
      <c r="E98" s="63" t="s">
        <v>319</v>
      </c>
      <c r="F98" s="62" t="s">
        <v>369</v>
      </c>
      <c r="G98" s="128" t="s">
        <v>992</v>
      </c>
      <c r="H98" s="64"/>
      <c r="I98" s="64" t="s">
        <v>370</v>
      </c>
      <c r="J98" s="203"/>
      <c r="K98" s="217">
        <v>100000</v>
      </c>
      <c r="L98" s="216">
        <v>8000</v>
      </c>
      <c r="M98" s="73">
        <v>42505</v>
      </c>
      <c r="N98" s="73">
        <v>42809</v>
      </c>
      <c r="O98" s="64" t="s">
        <v>371</v>
      </c>
      <c r="P98" s="64" t="s">
        <v>99</v>
      </c>
    </row>
    <row r="99" spans="2:16" s="129" customFormat="1" ht="55.8" thickBot="1">
      <c r="B99" s="76"/>
      <c r="C99" s="77"/>
      <c r="D99" s="210">
        <v>45</v>
      </c>
      <c r="E99" s="63" t="s">
        <v>298</v>
      </c>
      <c r="F99" s="62" t="s">
        <v>372</v>
      </c>
      <c r="G99" s="128" t="s">
        <v>889</v>
      </c>
      <c r="H99" s="64"/>
      <c r="I99" s="64" t="s">
        <v>373</v>
      </c>
      <c r="J99" s="203"/>
      <c r="K99" s="56">
        <v>50000</v>
      </c>
      <c r="L99" s="216">
        <v>4000</v>
      </c>
      <c r="M99" s="73">
        <v>42516</v>
      </c>
      <c r="N99" s="73">
        <v>42880</v>
      </c>
      <c r="O99" s="64" t="s">
        <v>374</v>
      </c>
      <c r="P99" s="64" t="s">
        <v>99</v>
      </c>
    </row>
    <row r="100" spans="2:16" s="129" customFormat="1" ht="55.8" thickBot="1">
      <c r="B100" s="76"/>
      <c r="C100" s="77"/>
      <c r="D100" s="210">
        <v>46</v>
      </c>
      <c r="E100" s="63" t="s">
        <v>302</v>
      </c>
      <c r="F100" s="62" t="s">
        <v>375</v>
      </c>
      <c r="G100" s="128" t="s">
        <v>993</v>
      </c>
      <c r="H100" s="64"/>
      <c r="I100" s="64" t="s">
        <v>376</v>
      </c>
      <c r="J100" s="203"/>
      <c r="K100" s="217">
        <v>100000</v>
      </c>
      <c r="L100" s="216">
        <v>8000</v>
      </c>
      <c r="M100" s="73">
        <v>42500</v>
      </c>
      <c r="N100" s="73">
        <v>42864</v>
      </c>
      <c r="O100" s="64" t="s">
        <v>377</v>
      </c>
      <c r="P100" s="64" t="s">
        <v>99</v>
      </c>
    </row>
    <row r="101" spans="2:16" s="129" customFormat="1" ht="42" thickBot="1">
      <c r="B101" s="76"/>
      <c r="C101" s="77"/>
      <c r="D101" s="210">
        <v>47</v>
      </c>
      <c r="E101" s="63" t="s">
        <v>365</v>
      </c>
      <c r="F101" s="62" t="s">
        <v>378</v>
      </c>
      <c r="G101" s="128" t="s">
        <v>994</v>
      </c>
      <c r="H101" s="64"/>
      <c r="I101" s="64" t="s">
        <v>379</v>
      </c>
      <c r="J101" s="203"/>
      <c r="K101" s="217">
        <v>100000</v>
      </c>
      <c r="L101" s="216">
        <v>8000</v>
      </c>
      <c r="M101" s="73">
        <v>42491</v>
      </c>
      <c r="N101" s="73">
        <v>42674</v>
      </c>
      <c r="O101" s="64" t="s">
        <v>380</v>
      </c>
      <c r="P101" s="64" t="s">
        <v>99</v>
      </c>
    </row>
    <row r="102" spans="2:16" s="129" customFormat="1" ht="42" thickBot="1">
      <c r="B102" s="76"/>
      <c r="C102" s="77"/>
      <c r="D102" s="210">
        <v>48</v>
      </c>
      <c r="E102" s="63" t="s">
        <v>381</v>
      </c>
      <c r="F102" s="62" t="s">
        <v>382</v>
      </c>
      <c r="G102" s="65" t="s">
        <v>965</v>
      </c>
      <c r="H102" s="64"/>
      <c r="I102" s="64" t="s">
        <v>383</v>
      </c>
      <c r="J102" s="203"/>
      <c r="K102" s="217">
        <v>290000</v>
      </c>
      <c r="L102" s="224">
        <f>K102*0.8</f>
        <v>232000</v>
      </c>
      <c r="M102" s="73">
        <v>42505</v>
      </c>
      <c r="N102" s="73">
        <v>42628</v>
      </c>
      <c r="O102" s="64" t="s">
        <v>384</v>
      </c>
      <c r="P102" s="64" t="s">
        <v>99</v>
      </c>
    </row>
    <row r="103" spans="2:16" s="129" customFormat="1" ht="42" thickBot="1">
      <c r="B103" s="76"/>
      <c r="C103" s="77"/>
      <c r="D103" s="210">
        <v>49</v>
      </c>
      <c r="E103" s="63" t="s">
        <v>385</v>
      </c>
      <c r="F103" s="62" t="s">
        <v>386</v>
      </c>
      <c r="G103" s="128" t="s">
        <v>898</v>
      </c>
      <c r="H103" s="64"/>
      <c r="I103" s="64" t="s">
        <v>387</v>
      </c>
      <c r="J103" s="203"/>
      <c r="K103" s="56">
        <v>50000</v>
      </c>
      <c r="L103" s="216">
        <v>4000</v>
      </c>
      <c r="M103" s="73">
        <v>42491</v>
      </c>
      <c r="N103" s="73">
        <v>42886</v>
      </c>
      <c r="O103" s="64" t="s">
        <v>388</v>
      </c>
      <c r="P103" s="64" t="s">
        <v>99</v>
      </c>
    </row>
    <row r="104" spans="2:16" s="129" customFormat="1" ht="55.8" thickBot="1">
      <c r="B104" s="76"/>
      <c r="C104" s="77"/>
      <c r="D104" s="210">
        <v>50</v>
      </c>
      <c r="E104" s="63" t="s">
        <v>389</v>
      </c>
      <c r="F104" s="62" t="s">
        <v>390</v>
      </c>
      <c r="G104" s="68" t="s">
        <v>883</v>
      </c>
      <c r="H104" s="64"/>
      <c r="I104" s="64" t="s">
        <v>391</v>
      </c>
      <c r="J104" s="225" t="s">
        <v>392</v>
      </c>
      <c r="K104" s="217">
        <v>100000</v>
      </c>
      <c r="L104" s="216">
        <v>8000</v>
      </c>
      <c r="M104" s="73">
        <v>42510</v>
      </c>
      <c r="N104" s="73">
        <v>42662</v>
      </c>
      <c r="O104" s="64" t="s">
        <v>393</v>
      </c>
      <c r="P104" s="64" t="s">
        <v>99</v>
      </c>
    </row>
    <row r="105" spans="2:16" s="129" customFormat="1" ht="55.8" thickBot="1">
      <c r="B105" s="76"/>
      <c r="C105" s="77"/>
      <c r="D105" s="210">
        <v>51</v>
      </c>
      <c r="E105" s="63" t="s">
        <v>389</v>
      </c>
      <c r="F105" s="62" t="s">
        <v>394</v>
      </c>
      <c r="G105" s="128" t="s">
        <v>882</v>
      </c>
      <c r="H105" s="64"/>
      <c r="I105" s="64" t="s">
        <v>395</v>
      </c>
      <c r="J105" s="203"/>
      <c r="K105" s="56">
        <v>50000</v>
      </c>
      <c r="L105" s="216">
        <v>4000</v>
      </c>
      <c r="M105" s="73">
        <v>42522</v>
      </c>
      <c r="N105" s="73">
        <v>42643</v>
      </c>
      <c r="O105" s="64" t="s">
        <v>396</v>
      </c>
      <c r="P105" s="64" t="s">
        <v>99</v>
      </c>
    </row>
    <row r="106" spans="2:16" s="129" customFormat="1" ht="42" thickBot="1">
      <c r="B106" s="76"/>
      <c r="C106" s="77"/>
      <c r="D106" s="210">
        <v>52</v>
      </c>
      <c r="E106" s="63" t="s">
        <v>397</v>
      </c>
      <c r="F106" s="62" t="s">
        <v>398</v>
      </c>
      <c r="G106" s="68" t="s">
        <v>995</v>
      </c>
      <c r="H106" s="64"/>
      <c r="I106" s="64" t="s">
        <v>399</v>
      </c>
      <c r="J106" s="203"/>
      <c r="K106" s="217">
        <v>100000</v>
      </c>
      <c r="L106" s="216">
        <v>8000</v>
      </c>
      <c r="M106" s="73">
        <v>42510</v>
      </c>
      <c r="N106" s="73">
        <v>42875</v>
      </c>
      <c r="O106" s="64" t="s">
        <v>400</v>
      </c>
      <c r="P106" s="64" t="s">
        <v>99</v>
      </c>
    </row>
    <row r="107" spans="2:16" s="129" customFormat="1" ht="55.8" thickBot="1">
      <c r="B107" s="76"/>
      <c r="C107" s="77"/>
      <c r="D107" s="210">
        <v>53</v>
      </c>
      <c r="E107" s="63" t="s">
        <v>298</v>
      </c>
      <c r="F107" s="62" t="s">
        <v>401</v>
      </c>
      <c r="G107" s="128" t="s">
        <v>996</v>
      </c>
      <c r="H107" s="64"/>
      <c r="I107" s="64" t="s">
        <v>402</v>
      </c>
      <c r="J107" s="203"/>
      <c r="K107" s="56">
        <v>50000</v>
      </c>
      <c r="L107" s="216">
        <v>4000</v>
      </c>
      <c r="M107" s="73">
        <v>42505</v>
      </c>
      <c r="N107" s="73">
        <v>42870</v>
      </c>
      <c r="O107" s="64" t="s">
        <v>403</v>
      </c>
      <c r="P107" s="64" t="s">
        <v>99</v>
      </c>
    </row>
    <row r="108" spans="2:16" s="129" customFormat="1" ht="55.8" thickBot="1">
      <c r="B108" s="76"/>
      <c r="C108" s="77"/>
      <c r="D108" s="210">
        <v>54</v>
      </c>
      <c r="E108" s="63" t="s">
        <v>298</v>
      </c>
      <c r="F108" s="62" t="s">
        <v>404</v>
      </c>
      <c r="G108" s="128" t="s">
        <v>892</v>
      </c>
      <c r="H108" s="64"/>
      <c r="I108" s="64" t="s">
        <v>405</v>
      </c>
      <c r="J108" s="203"/>
      <c r="K108" s="56">
        <v>50000</v>
      </c>
      <c r="L108" s="216">
        <v>4000</v>
      </c>
      <c r="M108" s="73">
        <v>42490</v>
      </c>
      <c r="N108" s="73">
        <v>42825</v>
      </c>
      <c r="O108" s="64" t="s">
        <v>403</v>
      </c>
      <c r="P108" s="64" t="s">
        <v>99</v>
      </c>
    </row>
    <row r="109" spans="2:16" s="129" customFormat="1" ht="55.8" thickBot="1">
      <c r="B109" s="76"/>
      <c r="C109" s="77"/>
      <c r="D109" s="210">
        <v>55</v>
      </c>
      <c r="E109" s="63" t="s">
        <v>298</v>
      </c>
      <c r="F109" s="62" t="s">
        <v>406</v>
      </c>
      <c r="G109" s="128" t="s">
        <v>895</v>
      </c>
      <c r="H109" s="64"/>
      <c r="I109" s="64" t="s">
        <v>407</v>
      </c>
      <c r="J109" s="203"/>
      <c r="K109" s="56">
        <v>50000</v>
      </c>
      <c r="L109" s="216">
        <v>4000</v>
      </c>
      <c r="M109" s="73">
        <v>42505</v>
      </c>
      <c r="N109" s="73">
        <v>42673</v>
      </c>
      <c r="O109" s="64" t="s">
        <v>403</v>
      </c>
      <c r="P109" s="64" t="s">
        <v>99</v>
      </c>
    </row>
    <row r="110" spans="2:16" s="129" customFormat="1" ht="55.8" thickBot="1">
      <c r="B110" s="76"/>
      <c r="C110" s="77"/>
      <c r="D110" s="210">
        <v>56</v>
      </c>
      <c r="E110" s="63" t="s">
        <v>298</v>
      </c>
      <c r="F110" s="62" t="s">
        <v>408</v>
      </c>
      <c r="G110" s="128" t="s">
        <v>896</v>
      </c>
      <c r="H110" s="64"/>
      <c r="I110" s="64" t="s">
        <v>409</v>
      </c>
      <c r="J110" s="203"/>
      <c r="K110" s="56">
        <v>50000</v>
      </c>
      <c r="L110" s="216">
        <v>4000</v>
      </c>
      <c r="M110" s="73">
        <v>42491</v>
      </c>
      <c r="N110" s="73">
        <v>42735</v>
      </c>
      <c r="O110" s="64" t="s">
        <v>403</v>
      </c>
      <c r="P110" s="64" t="s">
        <v>99</v>
      </c>
    </row>
    <row r="111" spans="2:16" s="129" customFormat="1" ht="55.8" thickBot="1">
      <c r="B111" s="76"/>
      <c r="C111" s="77"/>
      <c r="D111" s="210">
        <v>57</v>
      </c>
      <c r="E111" s="63" t="s">
        <v>298</v>
      </c>
      <c r="F111" s="62" t="s">
        <v>410</v>
      </c>
      <c r="G111" s="128" t="s">
        <v>897</v>
      </c>
      <c r="H111" s="64"/>
      <c r="I111" s="64" t="s">
        <v>411</v>
      </c>
      <c r="J111" s="203"/>
      <c r="K111" s="56">
        <v>50000</v>
      </c>
      <c r="L111" s="216">
        <v>4000</v>
      </c>
      <c r="M111" s="73">
        <v>42491</v>
      </c>
      <c r="N111" s="73">
        <v>42885</v>
      </c>
      <c r="O111" s="64" t="s">
        <v>403</v>
      </c>
      <c r="P111" s="64" t="s">
        <v>99</v>
      </c>
    </row>
    <row r="112" spans="2:16" s="129" customFormat="1" ht="42" thickBot="1">
      <c r="B112" s="76"/>
      <c r="C112" s="77"/>
      <c r="D112" s="210">
        <v>58</v>
      </c>
      <c r="E112" s="63" t="s">
        <v>226</v>
      </c>
      <c r="F112" s="62" t="s">
        <v>412</v>
      </c>
      <c r="G112" s="65" t="s">
        <v>997</v>
      </c>
      <c r="H112" s="64"/>
      <c r="I112" s="64" t="s">
        <v>413</v>
      </c>
      <c r="J112" s="203"/>
      <c r="K112" s="217">
        <v>100000</v>
      </c>
      <c r="L112" s="216">
        <v>8000</v>
      </c>
      <c r="M112" s="73">
        <v>42520</v>
      </c>
      <c r="N112" s="73">
        <v>42884</v>
      </c>
      <c r="O112" s="64" t="s">
        <v>414</v>
      </c>
      <c r="P112" s="64" t="s">
        <v>99</v>
      </c>
    </row>
    <row r="113" spans="2:16" s="129" customFormat="1" ht="42" thickBot="1">
      <c r="B113" s="76"/>
      <c r="C113" s="77"/>
      <c r="D113" s="210">
        <v>59</v>
      </c>
      <c r="E113" s="63" t="s">
        <v>319</v>
      </c>
      <c r="F113" s="62" t="s">
        <v>415</v>
      </c>
      <c r="G113" s="65" t="s">
        <v>998</v>
      </c>
      <c r="H113" s="64"/>
      <c r="I113" s="64" t="s">
        <v>416</v>
      </c>
      <c r="J113" s="203"/>
      <c r="K113" s="217">
        <v>100000</v>
      </c>
      <c r="L113" s="216">
        <v>8000</v>
      </c>
      <c r="M113" s="73">
        <v>42515</v>
      </c>
      <c r="N113" s="73">
        <v>42818</v>
      </c>
      <c r="O113" s="64" t="s">
        <v>417</v>
      </c>
      <c r="P113" s="64" t="s">
        <v>99</v>
      </c>
    </row>
    <row r="114" spans="2:16" s="129" customFormat="1" ht="42" thickBot="1">
      <c r="B114" s="76"/>
      <c r="C114" s="77"/>
      <c r="D114" s="210">
        <v>60</v>
      </c>
      <c r="E114" s="63" t="s">
        <v>360</v>
      </c>
      <c r="F114" s="62" t="s">
        <v>418</v>
      </c>
      <c r="G114" s="63" t="s">
        <v>999</v>
      </c>
      <c r="H114" s="64"/>
      <c r="I114" s="64" t="s">
        <v>419</v>
      </c>
      <c r="J114" s="203"/>
      <c r="K114" s="217">
        <v>100000</v>
      </c>
      <c r="L114" s="216">
        <v>8000</v>
      </c>
      <c r="M114" s="73">
        <v>42515</v>
      </c>
      <c r="N114" s="73">
        <v>42880</v>
      </c>
      <c r="O114" s="64" t="s">
        <v>420</v>
      </c>
      <c r="P114" s="64" t="s">
        <v>99</v>
      </c>
    </row>
    <row r="115" spans="2:16" s="129" customFormat="1" ht="42" thickBot="1">
      <c r="B115" s="76"/>
      <c r="C115" s="77"/>
      <c r="D115" s="210">
        <v>61</v>
      </c>
      <c r="E115" s="63" t="s">
        <v>421</v>
      </c>
      <c r="F115" s="62" t="s">
        <v>422</v>
      </c>
      <c r="G115" s="65" t="s">
        <v>1000</v>
      </c>
      <c r="H115" s="64"/>
      <c r="I115" s="64" t="s">
        <v>423</v>
      </c>
      <c r="J115" s="203"/>
      <c r="K115" s="217">
        <v>50000</v>
      </c>
      <c r="L115" s="216">
        <v>4000</v>
      </c>
      <c r="M115" s="73">
        <v>42515</v>
      </c>
      <c r="N115" s="73">
        <v>42667</v>
      </c>
      <c r="O115" s="64" t="s">
        <v>424</v>
      </c>
      <c r="P115" s="64" t="s">
        <v>99</v>
      </c>
    </row>
    <row r="116" spans="2:16" s="129" customFormat="1" ht="55.8" thickBot="1">
      <c r="B116" s="76"/>
      <c r="C116" s="77"/>
      <c r="D116" s="210">
        <v>62</v>
      </c>
      <c r="E116" s="63" t="s">
        <v>425</v>
      </c>
      <c r="F116" s="62" t="s">
        <v>426</v>
      </c>
      <c r="G116" s="65" t="s">
        <v>1001</v>
      </c>
      <c r="H116" s="64"/>
      <c r="I116" s="64" t="s">
        <v>427</v>
      </c>
      <c r="J116" s="203"/>
      <c r="K116" s="217">
        <v>55000</v>
      </c>
      <c r="L116" s="216">
        <v>4400</v>
      </c>
      <c r="M116" s="73">
        <v>42510</v>
      </c>
      <c r="N116" s="73">
        <v>42874</v>
      </c>
      <c r="O116" s="64" t="s">
        <v>428</v>
      </c>
      <c r="P116" s="64" t="s">
        <v>99</v>
      </c>
    </row>
    <row r="117" spans="2:16" s="129" customFormat="1" ht="42" thickBot="1">
      <c r="B117" s="76"/>
      <c r="C117" s="77"/>
      <c r="D117" s="210">
        <v>63</v>
      </c>
      <c r="E117" s="63" t="s">
        <v>421</v>
      </c>
      <c r="F117" s="62" t="s">
        <v>429</v>
      </c>
      <c r="G117" s="65" t="s">
        <v>1002</v>
      </c>
      <c r="H117" s="64"/>
      <c r="I117" s="64" t="s">
        <v>430</v>
      </c>
      <c r="J117" s="203"/>
      <c r="K117" s="217">
        <v>50000</v>
      </c>
      <c r="L117" s="216">
        <v>4000</v>
      </c>
      <c r="M117" s="73">
        <v>42510</v>
      </c>
      <c r="N117" s="73">
        <v>42694</v>
      </c>
      <c r="O117" s="64" t="s">
        <v>431</v>
      </c>
      <c r="P117" s="64" t="s">
        <v>99</v>
      </c>
    </row>
    <row r="118" spans="2:16" s="129" customFormat="1" ht="55.8" thickBot="1">
      <c r="B118" s="76"/>
      <c r="C118" s="77"/>
      <c r="D118" s="210">
        <v>64</v>
      </c>
      <c r="E118" s="63" t="s">
        <v>425</v>
      </c>
      <c r="F118" s="62" t="s">
        <v>432</v>
      </c>
      <c r="G118" s="65" t="s">
        <v>1003</v>
      </c>
      <c r="H118" s="64"/>
      <c r="I118" s="64" t="s">
        <v>433</v>
      </c>
      <c r="J118" s="203"/>
      <c r="K118" s="217">
        <v>50000</v>
      </c>
      <c r="L118" s="216">
        <v>4000</v>
      </c>
      <c r="M118" s="73">
        <v>42510</v>
      </c>
      <c r="N118" s="73">
        <v>42845</v>
      </c>
      <c r="O118" s="64" t="s">
        <v>434</v>
      </c>
      <c r="P118" s="64" t="s">
        <v>99</v>
      </c>
    </row>
    <row r="119" spans="2:16" s="129" customFormat="1" ht="42" thickBot="1">
      <c r="B119" s="76"/>
      <c r="C119" s="77"/>
      <c r="D119" s="210">
        <v>65</v>
      </c>
      <c r="E119" s="63" t="s">
        <v>385</v>
      </c>
      <c r="F119" s="62" t="s">
        <v>435</v>
      </c>
      <c r="G119" s="63" t="s">
        <v>899</v>
      </c>
      <c r="H119" s="64"/>
      <c r="I119" s="64" t="s">
        <v>436</v>
      </c>
      <c r="J119" s="203"/>
      <c r="K119" s="217">
        <v>50000</v>
      </c>
      <c r="L119" s="216">
        <v>4000</v>
      </c>
      <c r="M119" s="73">
        <v>42520</v>
      </c>
      <c r="N119" s="73">
        <v>42767</v>
      </c>
      <c r="O119" s="64" t="s">
        <v>434</v>
      </c>
      <c r="P119" s="64" t="s">
        <v>99</v>
      </c>
    </row>
    <row r="120" spans="2:16" s="129" customFormat="1" ht="55.8" thickBot="1">
      <c r="B120" s="76"/>
      <c r="C120" s="77"/>
      <c r="D120" s="210">
        <v>66</v>
      </c>
      <c r="E120" s="63" t="s">
        <v>437</v>
      </c>
      <c r="F120" s="62" t="s">
        <v>438</v>
      </c>
      <c r="G120" s="65" t="s">
        <v>1004</v>
      </c>
      <c r="H120" s="64"/>
      <c r="I120" s="64" t="s">
        <v>439</v>
      </c>
      <c r="J120" s="203"/>
      <c r="K120" s="217">
        <v>50000</v>
      </c>
      <c r="L120" s="216">
        <v>4000</v>
      </c>
      <c r="M120" s="73">
        <v>42521</v>
      </c>
      <c r="N120" s="73">
        <v>42613</v>
      </c>
      <c r="O120" s="64"/>
      <c r="P120" s="64" t="s">
        <v>99</v>
      </c>
    </row>
    <row r="121" spans="2:16" s="129" customFormat="1" ht="55.8" thickBot="1">
      <c r="B121" s="76"/>
      <c r="C121" s="77"/>
      <c r="D121" s="210">
        <v>67</v>
      </c>
      <c r="E121" s="63" t="s">
        <v>421</v>
      </c>
      <c r="F121" s="62" t="s">
        <v>440</v>
      </c>
      <c r="G121" s="65" t="s">
        <v>1005</v>
      </c>
      <c r="H121" s="64"/>
      <c r="I121" s="64" t="s">
        <v>441</v>
      </c>
      <c r="J121" s="203"/>
      <c r="K121" s="217">
        <v>50000</v>
      </c>
      <c r="L121" s="216">
        <v>4000</v>
      </c>
      <c r="M121" s="73">
        <v>42520</v>
      </c>
      <c r="N121" s="73">
        <v>42674</v>
      </c>
      <c r="O121" s="64" t="s">
        <v>442</v>
      </c>
      <c r="P121" s="64" t="s">
        <v>99</v>
      </c>
    </row>
    <row r="122" spans="2:16" s="129" customFormat="1" ht="42" thickBot="1">
      <c r="B122" s="76"/>
      <c r="C122" s="77"/>
      <c r="D122" s="210">
        <v>68</v>
      </c>
      <c r="E122" s="63" t="s">
        <v>319</v>
      </c>
      <c r="F122" s="62" t="s">
        <v>443</v>
      </c>
      <c r="G122" s="65" t="s">
        <v>1006</v>
      </c>
      <c r="H122" s="64"/>
      <c r="I122" s="64" t="s">
        <v>444</v>
      </c>
      <c r="J122" s="203"/>
      <c r="K122" s="217">
        <v>100000</v>
      </c>
      <c r="L122" s="216">
        <v>8000</v>
      </c>
      <c r="M122" s="73">
        <v>42515</v>
      </c>
      <c r="N122" s="73">
        <v>42794</v>
      </c>
      <c r="O122" s="64" t="s">
        <v>445</v>
      </c>
      <c r="P122" s="64" t="s">
        <v>99</v>
      </c>
    </row>
    <row r="123" spans="2:16" s="129" customFormat="1" ht="42" thickBot="1">
      <c r="B123" s="76"/>
      <c r="C123" s="77"/>
      <c r="D123" s="210">
        <v>69</v>
      </c>
      <c r="E123" s="63" t="s">
        <v>319</v>
      </c>
      <c r="F123" s="62" t="s">
        <v>446</v>
      </c>
      <c r="G123" s="65" t="s">
        <v>1007</v>
      </c>
      <c r="H123" s="64"/>
      <c r="I123" s="64" t="s">
        <v>447</v>
      </c>
      <c r="J123" s="203"/>
      <c r="K123" s="217">
        <v>100000</v>
      </c>
      <c r="L123" s="216">
        <v>8000</v>
      </c>
      <c r="M123" s="73">
        <v>42515</v>
      </c>
      <c r="N123" s="73">
        <v>42760</v>
      </c>
      <c r="O123" s="64" t="s">
        <v>448</v>
      </c>
      <c r="P123" s="64" t="s">
        <v>99</v>
      </c>
    </row>
    <row r="124" spans="2:16" s="129" customFormat="1" ht="42" thickBot="1">
      <c r="B124" s="76"/>
      <c r="C124" s="77"/>
      <c r="D124" s="210">
        <v>70</v>
      </c>
      <c r="E124" s="63" t="s">
        <v>199</v>
      </c>
      <c r="F124" s="62" t="s">
        <v>449</v>
      </c>
      <c r="G124" s="63" t="s">
        <v>1008</v>
      </c>
      <c r="H124" s="64"/>
      <c r="I124" s="64" t="s">
        <v>450</v>
      </c>
      <c r="J124" s="203"/>
      <c r="K124" s="217">
        <v>100000</v>
      </c>
      <c r="L124" s="216">
        <v>8000</v>
      </c>
      <c r="M124" s="73">
        <v>42522</v>
      </c>
      <c r="N124" s="73">
        <v>42886</v>
      </c>
      <c r="O124" s="64" t="s">
        <v>451</v>
      </c>
      <c r="P124" s="64" t="s">
        <v>99</v>
      </c>
    </row>
    <row r="125" spans="2:16" s="129" customFormat="1" ht="55.8" thickBot="1">
      <c r="B125" s="76"/>
      <c r="C125" s="77"/>
      <c r="D125" s="210">
        <v>71</v>
      </c>
      <c r="E125" s="63" t="s">
        <v>385</v>
      </c>
      <c r="F125" s="62" t="s">
        <v>452</v>
      </c>
      <c r="G125" s="65" t="s">
        <v>890</v>
      </c>
      <c r="H125" s="64"/>
      <c r="I125" s="64" t="s">
        <v>453</v>
      </c>
      <c r="J125" s="203"/>
      <c r="K125" s="217">
        <v>50000</v>
      </c>
      <c r="L125" s="216">
        <v>4000</v>
      </c>
      <c r="M125" s="73">
        <v>42521</v>
      </c>
      <c r="N125" s="73">
        <v>42884</v>
      </c>
      <c r="O125" s="64" t="s">
        <v>454</v>
      </c>
      <c r="P125" s="64" t="s">
        <v>99</v>
      </c>
    </row>
    <row r="126" spans="2:16" s="129" customFormat="1" ht="55.8" thickBot="1">
      <c r="B126" s="76"/>
      <c r="C126" s="77"/>
      <c r="D126" s="210">
        <v>72</v>
      </c>
      <c r="E126" s="63" t="s">
        <v>206</v>
      </c>
      <c r="F126" s="62" t="s">
        <v>455</v>
      </c>
      <c r="G126" s="63" t="s">
        <v>1009</v>
      </c>
      <c r="H126" s="64"/>
      <c r="I126" s="64" t="s">
        <v>456</v>
      </c>
      <c r="J126" s="213" t="s">
        <v>457</v>
      </c>
      <c r="K126" s="217">
        <v>65000</v>
      </c>
      <c r="L126" s="216">
        <v>5200</v>
      </c>
      <c r="M126" s="73">
        <v>42510</v>
      </c>
      <c r="N126" s="73">
        <v>42582</v>
      </c>
      <c r="O126" s="64" t="s">
        <v>458</v>
      </c>
      <c r="P126" s="64" t="s">
        <v>99</v>
      </c>
    </row>
    <row r="127" spans="2:16" s="129" customFormat="1" ht="42" thickBot="1">
      <c r="B127" s="76"/>
      <c r="C127" s="77"/>
      <c r="D127" s="210">
        <v>73</v>
      </c>
      <c r="E127" s="63" t="s">
        <v>381</v>
      </c>
      <c r="F127" s="62" t="s">
        <v>459</v>
      </c>
      <c r="G127" s="63" t="s">
        <v>1010</v>
      </c>
      <c r="H127" s="64"/>
      <c r="I127" s="64" t="s">
        <v>460</v>
      </c>
      <c r="J127" s="203"/>
      <c r="K127" s="217">
        <v>100000</v>
      </c>
      <c r="L127" s="216">
        <v>8000</v>
      </c>
      <c r="M127" s="73">
        <v>42521</v>
      </c>
      <c r="N127" s="73">
        <v>42884</v>
      </c>
      <c r="O127" s="64" t="s">
        <v>461</v>
      </c>
      <c r="P127" s="64" t="s">
        <v>99</v>
      </c>
    </row>
    <row r="128" spans="2:16" s="129" customFormat="1" ht="55.8" thickBot="1">
      <c r="B128" s="76"/>
      <c r="C128" s="77"/>
      <c r="D128" s="210">
        <v>74</v>
      </c>
      <c r="E128" s="63" t="s">
        <v>397</v>
      </c>
      <c r="F128" s="62" t="s">
        <v>462</v>
      </c>
      <c r="G128" s="65" t="s">
        <v>1011</v>
      </c>
      <c r="H128" s="64"/>
      <c r="I128" s="64" t="s">
        <v>463</v>
      </c>
      <c r="J128" s="203"/>
      <c r="K128" s="217">
        <v>100000</v>
      </c>
      <c r="L128" s="216">
        <v>8000</v>
      </c>
      <c r="M128" s="73">
        <v>42513</v>
      </c>
      <c r="N128" s="73">
        <v>42878</v>
      </c>
      <c r="O128" s="64" t="s">
        <v>464</v>
      </c>
      <c r="P128" s="64" t="s">
        <v>99</v>
      </c>
    </row>
    <row r="129" spans="2:16" s="129" customFormat="1" ht="42" thickBot="1">
      <c r="B129" s="76"/>
      <c r="C129" s="77"/>
      <c r="D129" s="210">
        <v>75</v>
      </c>
      <c r="E129" s="63" t="s">
        <v>298</v>
      </c>
      <c r="F129" s="62" t="s">
        <v>465</v>
      </c>
      <c r="G129" s="65" t="s">
        <v>900</v>
      </c>
      <c r="H129" s="64"/>
      <c r="I129" s="64" t="s">
        <v>466</v>
      </c>
      <c r="J129" s="203"/>
      <c r="K129" s="217">
        <v>100000</v>
      </c>
      <c r="L129" s="216">
        <v>8000</v>
      </c>
      <c r="M129" s="73">
        <v>42521</v>
      </c>
      <c r="N129" s="73">
        <v>42885</v>
      </c>
      <c r="O129" s="64" t="s">
        <v>467</v>
      </c>
      <c r="P129" s="64" t="s">
        <v>99</v>
      </c>
    </row>
    <row r="130" spans="2:16" s="129" customFormat="1" ht="42" thickBot="1">
      <c r="B130" s="76"/>
      <c r="C130" s="77"/>
      <c r="D130" s="210">
        <v>76</v>
      </c>
      <c r="E130" s="63" t="s">
        <v>242</v>
      </c>
      <c r="F130" s="62" t="s">
        <v>468</v>
      </c>
      <c r="G130" s="65" t="s">
        <v>1012</v>
      </c>
      <c r="H130" s="64"/>
      <c r="I130" s="64" t="s">
        <v>469</v>
      </c>
      <c r="J130" s="203"/>
      <c r="K130" s="217">
        <v>100000</v>
      </c>
      <c r="L130" s="216">
        <v>8000</v>
      </c>
      <c r="M130" s="73">
        <v>42515</v>
      </c>
      <c r="N130" s="73">
        <v>42879</v>
      </c>
      <c r="O130" s="64" t="s">
        <v>470</v>
      </c>
      <c r="P130" s="64" t="s">
        <v>99</v>
      </c>
    </row>
    <row r="131" spans="2:16" s="129" customFormat="1" ht="55.8" thickBot="1">
      <c r="B131" s="76"/>
      <c r="C131" s="77"/>
      <c r="D131" s="210">
        <v>77</v>
      </c>
      <c r="E131" s="63" t="s">
        <v>242</v>
      </c>
      <c r="F131" s="62" t="s">
        <v>471</v>
      </c>
      <c r="G131" s="65" t="s">
        <v>1013</v>
      </c>
      <c r="H131" s="64"/>
      <c r="I131" s="64" t="s">
        <v>472</v>
      </c>
      <c r="J131" s="203"/>
      <c r="K131" s="217">
        <v>160000</v>
      </c>
      <c r="L131" s="216">
        <v>12800</v>
      </c>
      <c r="M131" s="73">
        <v>42515</v>
      </c>
      <c r="N131" s="73">
        <v>42879</v>
      </c>
      <c r="O131" s="64" t="s">
        <v>473</v>
      </c>
      <c r="P131" s="64" t="s">
        <v>99</v>
      </c>
    </row>
    <row r="132" spans="2:16" s="129" customFormat="1" ht="42" thickBot="1">
      <c r="B132" s="76"/>
      <c r="C132" s="77"/>
      <c r="D132" s="210">
        <v>78</v>
      </c>
      <c r="E132" s="63" t="s">
        <v>205</v>
      </c>
      <c r="F132" s="62" t="s">
        <v>474</v>
      </c>
      <c r="G132" s="63" t="s">
        <v>1014</v>
      </c>
      <c r="H132" s="64"/>
      <c r="I132" s="64" t="s">
        <v>475</v>
      </c>
      <c r="J132" s="203"/>
      <c r="K132" s="217">
        <v>50000</v>
      </c>
      <c r="L132" s="216">
        <v>4000</v>
      </c>
      <c r="M132" s="73">
        <v>42520</v>
      </c>
      <c r="N132" s="73">
        <v>42704</v>
      </c>
      <c r="O132" s="64" t="s">
        <v>476</v>
      </c>
      <c r="P132" s="64" t="s">
        <v>99</v>
      </c>
    </row>
    <row r="133" spans="2:16" s="129" customFormat="1" ht="42" thickBot="1">
      <c r="B133" s="76"/>
      <c r="C133" s="77"/>
      <c r="D133" s="210">
        <v>79</v>
      </c>
      <c r="E133" s="63" t="s">
        <v>201</v>
      </c>
      <c r="F133" s="62" t="s">
        <v>294</v>
      </c>
      <c r="G133" s="63" t="s">
        <v>909</v>
      </c>
      <c r="H133" s="64" t="s">
        <v>477</v>
      </c>
      <c r="I133" s="64" t="s">
        <v>478</v>
      </c>
      <c r="J133" s="203"/>
      <c r="K133" s="217">
        <v>209840</v>
      </c>
      <c r="L133" s="226">
        <v>17440</v>
      </c>
      <c r="M133" s="73">
        <v>42491</v>
      </c>
      <c r="N133" s="73">
        <v>42704</v>
      </c>
      <c r="O133" s="64" t="s">
        <v>479</v>
      </c>
      <c r="P133" s="64" t="s">
        <v>99</v>
      </c>
    </row>
    <row r="134" spans="2:16" s="129" customFormat="1" ht="55.8" thickBot="1">
      <c r="B134" s="76"/>
      <c r="C134" s="77"/>
      <c r="D134" s="210">
        <v>80</v>
      </c>
      <c r="E134" s="63" t="s">
        <v>242</v>
      </c>
      <c r="F134" s="62" t="s">
        <v>480</v>
      </c>
      <c r="G134" s="65" t="s">
        <v>1015</v>
      </c>
      <c r="H134" s="64"/>
      <c r="I134" s="64" t="s">
        <v>482</v>
      </c>
      <c r="J134" s="203"/>
      <c r="K134" s="217">
        <v>50000</v>
      </c>
      <c r="L134" s="216">
        <v>4000</v>
      </c>
      <c r="M134" s="73">
        <v>42517</v>
      </c>
      <c r="N134" s="73">
        <v>42734</v>
      </c>
      <c r="O134" s="64" t="s">
        <v>483</v>
      </c>
      <c r="P134" s="64" t="s">
        <v>99</v>
      </c>
    </row>
    <row r="135" spans="2:16" s="129" customFormat="1" ht="42" thickBot="1">
      <c r="B135" s="76"/>
      <c r="C135" s="77"/>
      <c r="D135" s="210">
        <v>81</v>
      </c>
      <c r="E135" s="63" t="s">
        <v>425</v>
      </c>
      <c r="F135" s="62" t="s">
        <v>484</v>
      </c>
      <c r="G135" s="65" t="s">
        <v>879</v>
      </c>
      <c r="H135" s="64"/>
      <c r="I135" s="64" t="s">
        <v>486</v>
      </c>
      <c r="J135" s="203"/>
      <c r="K135" s="217">
        <v>50000</v>
      </c>
      <c r="L135" s="216">
        <v>4000</v>
      </c>
      <c r="M135" s="73">
        <v>42520</v>
      </c>
      <c r="N135" s="73" t="s">
        <v>487</v>
      </c>
      <c r="O135" s="64" t="s">
        <v>488</v>
      </c>
      <c r="P135" s="64" t="s">
        <v>99</v>
      </c>
    </row>
    <row r="136" spans="2:16" s="129" customFormat="1" ht="42" thickBot="1">
      <c r="B136" s="76"/>
      <c r="C136" s="77"/>
      <c r="D136" s="210">
        <v>82</v>
      </c>
      <c r="E136" s="63" t="s">
        <v>233</v>
      </c>
      <c r="F136" s="62" t="s">
        <v>489</v>
      </c>
      <c r="G136" s="65" t="s">
        <v>1016</v>
      </c>
      <c r="H136" s="64"/>
      <c r="I136" s="64" t="s">
        <v>491</v>
      </c>
      <c r="J136" s="203"/>
      <c r="K136" s="217">
        <v>200000</v>
      </c>
      <c r="L136" s="216">
        <v>16000</v>
      </c>
      <c r="M136" s="73">
        <v>42552</v>
      </c>
      <c r="N136" s="73">
        <v>42916</v>
      </c>
      <c r="O136" s="64" t="s">
        <v>492</v>
      </c>
      <c r="P136" s="64" t="s">
        <v>99</v>
      </c>
    </row>
    <row r="137" spans="2:16" s="129" customFormat="1" ht="42" thickBot="1">
      <c r="B137" s="76"/>
      <c r="C137" s="77"/>
      <c r="D137" s="210">
        <v>83</v>
      </c>
      <c r="E137" s="63" t="s">
        <v>200</v>
      </c>
      <c r="F137" s="62" t="s">
        <v>493</v>
      </c>
      <c r="G137" s="65" t="s">
        <v>1017</v>
      </c>
      <c r="H137" s="64"/>
      <c r="I137" s="64" t="s">
        <v>494</v>
      </c>
      <c r="J137" s="203"/>
      <c r="K137" s="217">
        <v>100000</v>
      </c>
      <c r="L137" s="216">
        <v>8000</v>
      </c>
      <c r="M137" s="73">
        <v>42517</v>
      </c>
      <c r="N137" s="73">
        <v>42882</v>
      </c>
      <c r="O137" s="64" t="s">
        <v>495</v>
      </c>
      <c r="P137" s="64" t="s">
        <v>99</v>
      </c>
    </row>
    <row r="138" spans="2:16" s="129" customFormat="1" ht="55.2">
      <c r="B138" s="76"/>
      <c r="C138" s="77"/>
      <c r="D138" s="210">
        <v>84</v>
      </c>
      <c r="E138" s="63" t="s">
        <v>242</v>
      </c>
      <c r="F138" s="62" t="s">
        <v>496</v>
      </c>
      <c r="G138" s="65" t="s">
        <v>1018</v>
      </c>
      <c r="H138" s="64"/>
      <c r="I138" s="64" t="s">
        <v>497</v>
      </c>
      <c r="J138" s="203"/>
      <c r="K138" s="217">
        <v>50000</v>
      </c>
      <c r="L138" s="72">
        <f t="shared" ref="L138:L143" si="0">K138*0.08</f>
        <v>4000</v>
      </c>
      <c r="M138" s="73">
        <v>42522</v>
      </c>
      <c r="N138" s="73">
        <v>42704</v>
      </c>
      <c r="O138" s="64" t="s">
        <v>498</v>
      </c>
      <c r="P138" s="64" t="s">
        <v>99</v>
      </c>
    </row>
    <row r="139" spans="2:16" s="129" customFormat="1" ht="55.2">
      <c r="B139" s="76"/>
      <c r="C139" s="77"/>
      <c r="D139" s="210">
        <v>85</v>
      </c>
      <c r="E139" s="63" t="s">
        <v>200</v>
      </c>
      <c r="F139" s="62" t="s">
        <v>499</v>
      </c>
      <c r="G139" s="65" t="s">
        <v>1019</v>
      </c>
      <c r="H139" s="64"/>
      <c r="I139" s="64" t="s">
        <v>500</v>
      </c>
      <c r="J139" s="203"/>
      <c r="K139" s="217">
        <v>50000</v>
      </c>
      <c r="L139" s="72">
        <f t="shared" si="0"/>
        <v>4000</v>
      </c>
      <c r="M139" s="73">
        <v>42505</v>
      </c>
      <c r="N139" s="73">
        <v>42869</v>
      </c>
      <c r="O139" s="64" t="s">
        <v>501</v>
      </c>
      <c r="P139" s="64" t="s">
        <v>99</v>
      </c>
    </row>
    <row r="140" spans="2:16" s="129" customFormat="1" ht="55.2">
      <c r="B140" s="76"/>
      <c r="C140" s="77"/>
      <c r="D140" s="210">
        <v>86</v>
      </c>
      <c r="E140" s="63" t="s">
        <v>425</v>
      </c>
      <c r="F140" s="62" t="s">
        <v>502</v>
      </c>
      <c r="G140" s="65" t="s">
        <v>1020</v>
      </c>
      <c r="H140" s="64"/>
      <c r="I140" s="64" t="s">
        <v>503</v>
      </c>
      <c r="J140" s="203"/>
      <c r="K140" s="217">
        <v>50000</v>
      </c>
      <c r="L140" s="72">
        <f t="shared" si="0"/>
        <v>4000</v>
      </c>
      <c r="M140" s="73">
        <v>42520</v>
      </c>
      <c r="N140" s="73">
        <v>42884</v>
      </c>
      <c r="O140" s="64" t="s">
        <v>504</v>
      </c>
      <c r="P140" s="64" t="s">
        <v>99</v>
      </c>
    </row>
    <row r="141" spans="2:16" s="129" customFormat="1" ht="55.2">
      <c r="B141" s="76"/>
      <c r="C141" s="77"/>
      <c r="D141" s="210">
        <v>87</v>
      </c>
      <c r="E141" s="63" t="s">
        <v>200</v>
      </c>
      <c r="F141" s="62" t="s">
        <v>505</v>
      </c>
      <c r="G141" s="65" t="s">
        <v>1021</v>
      </c>
      <c r="H141" s="64"/>
      <c r="I141" s="64" t="s">
        <v>506</v>
      </c>
      <c r="J141" s="203"/>
      <c r="K141" s="217">
        <v>90000</v>
      </c>
      <c r="L141" s="72">
        <f t="shared" si="0"/>
        <v>7200</v>
      </c>
      <c r="M141" s="73">
        <v>42521</v>
      </c>
      <c r="N141" s="73">
        <v>42885</v>
      </c>
      <c r="O141" s="64" t="s">
        <v>507</v>
      </c>
      <c r="P141" s="64" t="s">
        <v>99</v>
      </c>
    </row>
    <row r="142" spans="2:16" s="129" customFormat="1" ht="55.2">
      <c r="B142" s="76"/>
      <c r="C142" s="77"/>
      <c r="D142" s="210">
        <v>88</v>
      </c>
      <c r="E142" s="63" t="s">
        <v>199</v>
      </c>
      <c r="F142" s="62" t="s">
        <v>508</v>
      </c>
      <c r="G142" s="65" t="s">
        <v>1022</v>
      </c>
      <c r="H142" s="64"/>
      <c r="I142" s="64" t="s">
        <v>509</v>
      </c>
      <c r="J142" s="203"/>
      <c r="K142" s="217">
        <v>250000</v>
      </c>
      <c r="L142" s="72">
        <f t="shared" si="0"/>
        <v>20000</v>
      </c>
      <c r="M142" s="73">
        <v>42522</v>
      </c>
      <c r="N142" s="73">
        <v>42946</v>
      </c>
      <c r="O142" s="64" t="s">
        <v>510</v>
      </c>
      <c r="P142" s="64" t="s">
        <v>99</v>
      </c>
    </row>
    <row r="143" spans="2:16" s="129" customFormat="1" ht="41.4">
      <c r="B143" s="76"/>
      <c r="C143" s="77"/>
      <c r="D143" s="210">
        <v>89</v>
      </c>
      <c r="E143" s="63" t="s">
        <v>199</v>
      </c>
      <c r="F143" s="62" t="s">
        <v>511</v>
      </c>
      <c r="G143" s="63" t="s">
        <v>1023</v>
      </c>
      <c r="H143" s="64"/>
      <c r="I143" s="64" t="s">
        <v>512</v>
      </c>
      <c r="J143" s="203"/>
      <c r="K143" s="217">
        <v>100000</v>
      </c>
      <c r="L143" s="72">
        <f t="shared" si="0"/>
        <v>8000</v>
      </c>
      <c r="M143" s="73">
        <v>42510</v>
      </c>
      <c r="N143" s="73">
        <v>42875</v>
      </c>
      <c r="O143" s="64" t="s">
        <v>513</v>
      </c>
      <c r="P143" s="64" t="s">
        <v>99</v>
      </c>
    </row>
    <row r="144" spans="2:16" s="129" customFormat="1" ht="41.4">
      <c r="B144" s="76"/>
      <c r="C144" s="77"/>
      <c r="D144" s="210">
        <v>90</v>
      </c>
      <c r="E144" s="63" t="s">
        <v>233</v>
      </c>
      <c r="F144" s="62" t="s">
        <v>514</v>
      </c>
      <c r="G144" s="65" t="s">
        <v>965</v>
      </c>
      <c r="H144" s="64"/>
      <c r="I144" s="67" t="s">
        <v>515</v>
      </c>
      <c r="J144" s="227" t="s">
        <v>516</v>
      </c>
      <c r="K144" s="217">
        <v>2652930</v>
      </c>
      <c r="L144" s="72">
        <v>99500</v>
      </c>
      <c r="M144" s="73">
        <v>42461</v>
      </c>
      <c r="N144" s="73">
        <v>44651</v>
      </c>
      <c r="O144" s="62" t="s">
        <v>517</v>
      </c>
      <c r="P144" s="62" t="s">
        <v>99</v>
      </c>
    </row>
    <row r="145" spans="1:256" s="129" customFormat="1" ht="41.4">
      <c r="B145" s="76"/>
      <c r="C145" s="77"/>
      <c r="D145" s="210">
        <v>91</v>
      </c>
      <c r="E145" s="63" t="s">
        <v>203</v>
      </c>
      <c r="F145" s="62" t="s">
        <v>518</v>
      </c>
      <c r="G145" s="63" t="s">
        <v>1024</v>
      </c>
      <c r="H145" s="64"/>
      <c r="I145" s="64" t="s">
        <v>519</v>
      </c>
      <c r="J145" s="203"/>
      <c r="K145" s="217">
        <v>60000</v>
      </c>
      <c r="L145" s="72">
        <f>K145*0.08</f>
        <v>4800</v>
      </c>
      <c r="M145" s="73">
        <v>42552</v>
      </c>
      <c r="N145" s="73">
        <v>42825</v>
      </c>
      <c r="O145" s="64" t="s">
        <v>520</v>
      </c>
      <c r="P145" s="62" t="s">
        <v>99</v>
      </c>
    </row>
    <row r="146" spans="1:256" s="129" customFormat="1" ht="79.2">
      <c r="B146" s="76"/>
      <c r="C146" s="77"/>
      <c r="D146" s="210">
        <v>92</v>
      </c>
      <c r="E146" s="63" t="s">
        <v>203</v>
      </c>
      <c r="F146" s="62" t="s">
        <v>521</v>
      </c>
      <c r="G146" s="65" t="s">
        <v>988</v>
      </c>
      <c r="H146" s="64"/>
      <c r="I146" s="64" t="s">
        <v>522</v>
      </c>
      <c r="J146" s="203"/>
      <c r="K146" s="217">
        <v>560000</v>
      </c>
      <c r="L146" s="72">
        <f>K146*0.08</f>
        <v>44800</v>
      </c>
      <c r="M146" s="73">
        <v>42370</v>
      </c>
      <c r="N146" s="73">
        <v>43100</v>
      </c>
      <c r="O146" s="64" t="s">
        <v>523</v>
      </c>
      <c r="P146" s="62" t="s">
        <v>99</v>
      </c>
    </row>
    <row r="147" spans="1:256" s="129" customFormat="1" ht="41.4">
      <c r="B147" s="76"/>
      <c r="C147" s="77"/>
      <c r="D147" s="210">
        <v>93</v>
      </c>
      <c r="E147" s="63" t="s">
        <v>237</v>
      </c>
      <c r="F147" s="62" t="s">
        <v>524</v>
      </c>
      <c r="G147" s="65" t="s">
        <v>1025</v>
      </c>
      <c r="H147" s="64"/>
      <c r="I147" s="64" t="s">
        <v>525</v>
      </c>
      <c r="J147" s="203"/>
      <c r="K147" s="217">
        <v>360000</v>
      </c>
      <c r="L147" s="72">
        <v>26667</v>
      </c>
      <c r="M147" s="73">
        <v>42522</v>
      </c>
      <c r="N147" s="73">
        <v>42704</v>
      </c>
      <c r="O147" s="64" t="s">
        <v>526</v>
      </c>
      <c r="P147" s="62" t="s">
        <v>527</v>
      </c>
    </row>
    <row r="148" spans="1:256" s="129" customFormat="1" ht="41.4">
      <c r="B148" s="76"/>
      <c r="C148" s="77"/>
      <c r="D148" s="210">
        <v>94</v>
      </c>
      <c r="E148" s="63" t="s">
        <v>233</v>
      </c>
      <c r="F148" s="62" t="s">
        <v>528</v>
      </c>
      <c r="G148" s="63" t="s">
        <v>965</v>
      </c>
      <c r="H148" s="64"/>
      <c r="I148" s="64" t="s">
        <v>529</v>
      </c>
      <c r="J148" s="203"/>
      <c r="K148" s="217">
        <v>85000</v>
      </c>
      <c r="L148" s="72">
        <f>K148*0.08</f>
        <v>6800</v>
      </c>
      <c r="M148" s="73">
        <v>42579</v>
      </c>
      <c r="N148" s="73">
        <v>42610</v>
      </c>
      <c r="O148" s="64" t="s">
        <v>530</v>
      </c>
      <c r="P148" s="62" t="s">
        <v>527</v>
      </c>
    </row>
    <row r="149" spans="1:256" s="129" customFormat="1" ht="41.4">
      <c r="B149" s="76"/>
      <c r="C149" s="77"/>
      <c r="D149" s="210">
        <v>95</v>
      </c>
      <c r="E149" s="63" t="s">
        <v>233</v>
      </c>
      <c r="F149" s="62" t="s">
        <v>531</v>
      </c>
      <c r="G149" s="63" t="s">
        <v>1026</v>
      </c>
      <c r="H149" s="64"/>
      <c r="I149" s="64" t="s">
        <v>532</v>
      </c>
      <c r="J149" s="203"/>
      <c r="K149" s="217">
        <v>200000</v>
      </c>
      <c r="L149" s="72">
        <f>K149*0.08</f>
        <v>16000</v>
      </c>
      <c r="M149" s="73">
        <v>42578</v>
      </c>
      <c r="N149" s="73">
        <v>42735</v>
      </c>
      <c r="O149" s="64" t="s">
        <v>533</v>
      </c>
      <c r="P149" s="62" t="s">
        <v>527</v>
      </c>
    </row>
    <row r="150" spans="1:256" s="129" customFormat="1" ht="41.4">
      <c r="B150" s="76"/>
      <c r="C150" s="77"/>
      <c r="D150" s="210">
        <v>96</v>
      </c>
      <c r="E150" s="63" t="s">
        <v>302</v>
      </c>
      <c r="F150" s="62" t="s">
        <v>534</v>
      </c>
      <c r="G150" s="65" t="s">
        <v>978</v>
      </c>
      <c r="H150" s="64"/>
      <c r="I150" s="64" t="s">
        <v>535</v>
      </c>
      <c r="J150" s="203"/>
      <c r="K150" s="217">
        <v>100000</v>
      </c>
      <c r="L150" s="72">
        <f>K150*0.15</f>
        <v>15000</v>
      </c>
      <c r="M150" s="73">
        <v>42576</v>
      </c>
      <c r="N150" s="73">
        <v>42947</v>
      </c>
      <c r="O150" s="64" t="s">
        <v>467</v>
      </c>
      <c r="P150" s="62" t="s">
        <v>527</v>
      </c>
    </row>
    <row r="151" spans="1:256">
      <c r="A151" s="1"/>
      <c r="B151" s="1"/>
      <c r="C151" s="1"/>
      <c r="D151" s="1"/>
      <c r="E151" s="1"/>
      <c r="F151" s="1"/>
      <c r="G151" s="1"/>
      <c r="H151" s="1"/>
      <c r="I151" s="1"/>
      <c r="J151" s="1"/>
      <c r="K151" s="1"/>
      <c r="L151" s="1"/>
      <c r="M151" s="1"/>
      <c r="N151" s="1"/>
      <c r="O151" s="1"/>
      <c r="P151" s="1"/>
      <c r="Q151" s="1"/>
      <c r="R151" s="1"/>
      <c r="S151" s="1"/>
      <c r="T151" s="42"/>
      <c r="U151" s="42"/>
      <c r="V151" s="42"/>
      <c r="W151" s="42"/>
      <c r="X151" s="42"/>
    </row>
    <row r="152" spans="1:256">
      <c r="A152" s="1"/>
      <c r="B152" s="1"/>
      <c r="C152" s="1"/>
      <c r="D152" s="1"/>
      <c r="E152" s="1"/>
      <c r="F152" s="1"/>
      <c r="G152" s="1"/>
      <c r="H152" s="1"/>
      <c r="I152" s="1"/>
      <c r="J152" s="1"/>
      <c r="K152" s="1"/>
      <c r="L152" s="1"/>
      <c r="M152" s="1"/>
      <c r="N152" s="1"/>
      <c r="O152" s="1"/>
      <c r="P152" s="1"/>
      <c r="Q152" s="1"/>
      <c r="R152" s="1"/>
      <c r="S152" s="1"/>
      <c r="T152" s="42"/>
      <c r="U152" s="42"/>
      <c r="V152" s="42"/>
      <c r="W152" s="42"/>
      <c r="X152" s="42"/>
    </row>
    <row r="153" spans="1:256">
      <c r="A153" s="1"/>
      <c r="B153" s="1"/>
      <c r="C153" s="1"/>
      <c r="D153" s="1"/>
      <c r="E153" s="1"/>
      <c r="F153" s="1"/>
      <c r="G153" s="1"/>
      <c r="H153" s="1"/>
      <c r="I153" s="1"/>
      <c r="J153" s="1"/>
      <c r="K153" s="1"/>
      <c r="L153" s="1"/>
      <c r="M153" s="1"/>
      <c r="N153" s="1"/>
      <c r="O153" s="1"/>
      <c r="P153" s="1"/>
      <c r="Q153" s="1"/>
      <c r="R153" s="1"/>
      <c r="S153" s="1"/>
      <c r="T153" s="42"/>
      <c r="U153" s="42"/>
      <c r="V153" s="42"/>
      <c r="W153" s="42"/>
      <c r="X153" s="42"/>
    </row>
    <row r="154" spans="1:256" ht="22.2">
      <c r="A154" s="1"/>
      <c r="B154" s="1"/>
      <c r="C154" s="1"/>
      <c r="D154" s="1"/>
      <c r="E154" s="301" t="s">
        <v>172</v>
      </c>
      <c r="F154" s="302"/>
      <c r="G154" s="1"/>
      <c r="H154" s="1"/>
      <c r="I154" s="1"/>
      <c r="J154" s="1"/>
      <c r="K154" s="1"/>
      <c r="L154" s="1"/>
      <c r="M154" s="1"/>
      <c r="N154" s="1"/>
      <c r="O154" s="1"/>
      <c r="P154" s="1"/>
      <c r="Q154" s="1"/>
      <c r="R154" s="1"/>
      <c r="S154" s="1"/>
      <c r="T154" s="1"/>
      <c r="U154" s="1"/>
      <c r="V154" s="1"/>
      <c r="W154" s="1"/>
      <c r="X154" s="1"/>
    </row>
    <row r="155" spans="1:256" ht="41.4">
      <c r="A155" s="42"/>
      <c r="B155" s="42"/>
      <c r="C155" s="50"/>
      <c r="D155" s="50">
        <v>21</v>
      </c>
      <c r="E155" s="50" t="s">
        <v>47</v>
      </c>
      <c r="F155" s="51" t="s">
        <v>174</v>
      </c>
      <c r="G155" s="50" t="s">
        <v>802</v>
      </c>
      <c r="H155" s="51"/>
      <c r="I155" s="51" t="s">
        <v>175</v>
      </c>
      <c r="J155" s="51"/>
      <c r="K155" s="52">
        <v>50000</v>
      </c>
      <c r="L155" s="53">
        <v>42231</v>
      </c>
      <c r="M155" s="53">
        <v>42308</v>
      </c>
      <c r="N155" s="51" t="s">
        <v>176</v>
      </c>
      <c r="O155" s="51" t="s">
        <v>173</v>
      </c>
      <c r="P155" s="42"/>
      <c r="Q155" s="42"/>
      <c r="R155" s="42"/>
      <c r="S155" s="42"/>
      <c r="T155" s="42"/>
      <c r="U155" s="42"/>
      <c r="V155" s="42"/>
      <c r="W155" s="42"/>
      <c r="X155" s="42"/>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c r="IS155" s="1"/>
      <c r="IT155" s="1"/>
      <c r="IU155" s="1"/>
      <c r="IV155" s="1"/>
    </row>
    <row r="156" spans="1:256" ht="55.2">
      <c r="A156" s="42"/>
      <c r="B156" s="42"/>
      <c r="C156" s="50"/>
      <c r="D156" s="50">
        <v>22</v>
      </c>
      <c r="E156" s="167" t="s">
        <v>30</v>
      </c>
      <c r="F156" s="170" t="s">
        <v>177</v>
      </c>
      <c r="G156" s="168" t="s">
        <v>796</v>
      </c>
      <c r="H156" s="51"/>
      <c r="I156" s="51" t="s">
        <v>178</v>
      </c>
      <c r="J156" s="51"/>
      <c r="K156" s="52">
        <v>99000</v>
      </c>
      <c r="L156" s="53">
        <v>42278</v>
      </c>
      <c r="M156" s="53">
        <v>42369</v>
      </c>
      <c r="N156" s="51" t="s">
        <v>179</v>
      </c>
      <c r="O156" s="51" t="s">
        <v>173</v>
      </c>
      <c r="P156" s="42"/>
      <c r="Q156" s="42"/>
      <c r="R156" s="42"/>
      <c r="S156" s="42"/>
      <c r="T156" s="42"/>
      <c r="U156" s="42"/>
      <c r="V156" s="42"/>
      <c r="W156" s="42"/>
      <c r="X156" s="42"/>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c r="HT156" s="1"/>
      <c r="HU156" s="1"/>
      <c r="HV156" s="1"/>
      <c r="HW156" s="1"/>
      <c r="HX156" s="1"/>
      <c r="HY156" s="1"/>
      <c r="HZ156" s="1"/>
      <c r="IA156" s="1"/>
      <c r="IB156" s="1"/>
      <c r="IC156" s="1"/>
      <c r="ID156" s="1"/>
      <c r="IE156" s="1"/>
      <c r="IF156" s="1"/>
      <c r="IG156" s="1"/>
      <c r="IH156" s="1"/>
      <c r="II156" s="1"/>
      <c r="IJ156" s="1"/>
      <c r="IK156" s="1"/>
      <c r="IL156" s="1"/>
      <c r="IM156" s="1"/>
      <c r="IN156" s="1"/>
      <c r="IO156" s="1"/>
      <c r="IP156" s="1"/>
      <c r="IQ156" s="1"/>
      <c r="IR156" s="1"/>
      <c r="IS156" s="1"/>
      <c r="IT156" s="1"/>
      <c r="IU156" s="1"/>
      <c r="IV156" s="1"/>
    </row>
    <row r="157" spans="1:256" ht="41.4">
      <c r="A157" s="42"/>
      <c r="B157" s="42"/>
      <c r="C157" s="50"/>
      <c r="D157" s="50">
        <v>23</v>
      </c>
      <c r="E157" s="168" t="s">
        <v>65</v>
      </c>
      <c r="F157" s="169" t="s">
        <v>180</v>
      </c>
      <c r="G157" s="50" t="s">
        <v>804</v>
      </c>
      <c r="H157" s="51"/>
      <c r="I157" s="51" t="s">
        <v>181</v>
      </c>
      <c r="J157" s="51"/>
      <c r="K157" s="52">
        <v>180000</v>
      </c>
      <c r="L157" s="53">
        <v>42262</v>
      </c>
      <c r="M157" s="53">
        <v>42358</v>
      </c>
      <c r="N157" s="51" t="s">
        <v>182</v>
      </c>
      <c r="O157" s="51" t="s">
        <v>173</v>
      </c>
      <c r="P157" s="42"/>
      <c r="Q157" s="42"/>
      <c r="R157" s="42"/>
      <c r="S157" s="42"/>
      <c r="T157" s="42"/>
      <c r="U157" s="42"/>
      <c r="V157" s="42"/>
      <c r="W157" s="42"/>
      <c r="X157" s="42"/>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c r="HT157" s="1"/>
      <c r="HU157" s="1"/>
      <c r="HV157" s="1"/>
      <c r="HW157" s="1"/>
      <c r="HX157" s="1"/>
      <c r="HY157" s="1"/>
      <c r="HZ157" s="1"/>
      <c r="IA157" s="1"/>
      <c r="IB157" s="1"/>
      <c r="IC157" s="1"/>
      <c r="ID157" s="1"/>
      <c r="IE157" s="1"/>
      <c r="IF157" s="1"/>
      <c r="IG157" s="1"/>
      <c r="IH157" s="1"/>
      <c r="II157" s="1"/>
      <c r="IJ157" s="1"/>
      <c r="IK157" s="1"/>
      <c r="IL157" s="1"/>
      <c r="IM157" s="1"/>
      <c r="IN157" s="1"/>
      <c r="IO157" s="1"/>
      <c r="IP157" s="1"/>
      <c r="IQ157" s="1"/>
      <c r="IR157" s="1"/>
      <c r="IS157" s="1"/>
      <c r="IT157" s="1"/>
      <c r="IU157" s="1"/>
      <c r="IV157" s="1"/>
    </row>
    <row r="158" spans="1:256" ht="55.2">
      <c r="A158" s="42"/>
      <c r="B158" s="42"/>
      <c r="C158" s="50"/>
      <c r="D158" s="50">
        <v>24</v>
      </c>
      <c r="E158" s="167" t="s">
        <v>30</v>
      </c>
      <c r="F158" s="170" t="s">
        <v>183</v>
      </c>
      <c r="G158" s="50" t="s">
        <v>698</v>
      </c>
      <c r="H158" s="51" t="s">
        <v>1027</v>
      </c>
      <c r="I158" s="51" t="s">
        <v>184</v>
      </c>
      <c r="J158" s="51"/>
      <c r="K158" s="52">
        <v>2280000</v>
      </c>
      <c r="L158" s="53">
        <v>42278</v>
      </c>
      <c r="M158" s="53">
        <v>42460</v>
      </c>
      <c r="N158" s="51" t="s">
        <v>185</v>
      </c>
      <c r="O158" s="51" t="s">
        <v>173</v>
      </c>
      <c r="P158" s="42"/>
      <c r="Q158" s="42"/>
      <c r="R158" s="42"/>
      <c r="S158" s="42"/>
      <c r="T158" s="42"/>
      <c r="U158" s="42"/>
      <c r="V158" s="42"/>
      <c r="W158" s="42"/>
      <c r="X158" s="42"/>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row>
    <row r="159" spans="1:256" ht="41.4">
      <c r="A159" s="42"/>
      <c r="B159" s="42"/>
      <c r="C159" s="50"/>
      <c r="D159" s="50">
        <v>25</v>
      </c>
      <c r="E159" s="168" t="s">
        <v>65</v>
      </c>
      <c r="F159" s="169" t="s">
        <v>186</v>
      </c>
      <c r="G159" s="51" t="s">
        <v>805</v>
      </c>
      <c r="H159" s="51" t="s">
        <v>1028</v>
      </c>
      <c r="I159" s="51" t="s">
        <v>187</v>
      </c>
      <c r="J159" s="51"/>
      <c r="K159" s="52">
        <v>950000</v>
      </c>
      <c r="L159" s="53"/>
      <c r="M159" s="53"/>
      <c r="N159" s="51" t="s">
        <v>188</v>
      </c>
      <c r="O159" s="51" t="s">
        <v>173</v>
      </c>
      <c r="P159" s="42"/>
      <c r="Q159" s="42"/>
      <c r="R159" s="42"/>
      <c r="S159" s="42"/>
      <c r="T159" s="42"/>
      <c r="U159" s="42"/>
      <c r="V159" s="42"/>
      <c r="W159" s="42"/>
      <c r="X159" s="42"/>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c r="HT159" s="1"/>
      <c r="HU159" s="1"/>
      <c r="HV159" s="1"/>
      <c r="HW159" s="1"/>
      <c r="HX159" s="1"/>
      <c r="HY159" s="1"/>
      <c r="HZ159" s="1"/>
      <c r="IA159" s="1"/>
      <c r="IB159" s="1"/>
      <c r="IC159" s="1"/>
      <c r="ID159" s="1"/>
      <c r="IE159" s="1"/>
      <c r="IF159" s="1"/>
      <c r="IG159" s="1"/>
      <c r="IH159" s="1"/>
      <c r="II159" s="1"/>
      <c r="IJ159" s="1"/>
      <c r="IK159" s="1"/>
      <c r="IL159" s="1"/>
      <c r="IM159" s="1"/>
      <c r="IN159" s="1"/>
      <c r="IO159" s="1"/>
      <c r="IP159" s="1"/>
      <c r="IQ159" s="1"/>
      <c r="IR159" s="1"/>
      <c r="IS159" s="1"/>
      <c r="IT159" s="1"/>
      <c r="IU159" s="1"/>
      <c r="IV159" s="1"/>
    </row>
    <row r="160" spans="1:256" s="129" customFormat="1" ht="41.4">
      <c r="A160" s="42"/>
      <c r="B160" s="42"/>
      <c r="C160" s="96"/>
      <c r="D160" s="46">
        <v>1</v>
      </c>
      <c r="E160" s="96" t="s">
        <v>203</v>
      </c>
      <c r="F160" s="96" t="s">
        <v>536</v>
      </c>
      <c r="G160" s="96" t="s">
        <v>698</v>
      </c>
      <c r="H160" s="228"/>
      <c r="I160" s="97" t="s">
        <v>537</v>
      </c>
      <c r="J160" s="229"/>
      <c r="K160" s="230">
        <v>250000</v>
      </c>
      <c r="L160" s="72">
        <f>K160*0.08</f>
        <v>20000</v>
      </c>
      <c r="M160" s="88">
        <v>42430</v>
      </c>
      <c r="N160" s="88">
        <v>42521</v>
      </c>
      <c r="O160" s="97" t="s">
        <v>538</v>
      </c>
      <c r="P160" s="97" t="s">
        <v>539</v>
      </c>
      <c r="Q160" s="42"/>
      <c r="R160" s="42"/>
      <c r="S160" s="42"/>
      <c r="T160" s="42"/>
      <c r="U160" s="42"/>
      <c r="V160" s="42"/>
      <c r="W160" s="42"/>
      <c r="X160" s="42"/>
      <c r="Y160" s="42"/>
    </row>
    <row r="161" spans="1:258" s="129" customFormat="1" ht="41.4">
      <c r="A161" s="42"/>
      <c r="B161" s="42"/>
      <c r="C161" s="96"/>
      <c r="D161" s="46">
        <v>2</v>
      </c>
      <c r="E161" s="146" t="s">
        <v>233</v>
      </c>
      <c r="F161" s="146" t="s">
        <v>540</v>
      </c>
      <c r="G161" s="150" t="s">
        <v>808</v>
      </c>
      <c r="H161" s="146"/>
      <c r="I161" s="147" t="s">
        <v>541</v>
      </c>
      <c r="J161" s="231"/>
      <c r="K161" s="232">
        <v>1500000</v>
      </c>
      <c r="L161" s="72">
        <f>K161*0.08</f>
        <v>120000</v>
      </c>
      <c r="M161" s="88">
        <v>42444</v>
      </c>
      <c r="N161" s="88">
        <v>42349</v>
      </c>
      <c r="O161" s="175" t="s">
        <v>542</v>
      </c>
      <c r="P161" s="147" t="s">
        <v>543</v>
      </c>
      <c r="Q161" s="42"/>
      <c r="R161" s="42"/>
      <c r="S161" s="42"/>
      <c r="T161" s="42"/>
      <c r="U161" s="42"/>
      <c r="V161" s="42"/>
      <c r="W161" s="42"/>
      <c r="X161" s="42"/>
      <c r="Y161" s="42"/>
    </row>
    <row r="162" spans="1:258" s="129" customFormat="1" ht="55.2">
      <c r="A162" s="42"/>
      <c r="B162" s="42"/>
      <c r="C162" s="96"/>
      <c r="D162" s="46">
        <v>3</v>
      </c>
      <c r="E162" s="96" t="s">
        <v>206</v>
      </c>
      <c r="F162" s="96" t="s">
        <v>544</v>
      </c>
      <c r="G162" s="151" t="s">
        <v>796</v>
      </c>
      <c r="H162" s="146"/>
      <c r="I162" s="147" t="s">
        <v>546</v>
      </c>
      <c r="J162" s="231"/>
      <c r="K162" s="232">
        <v>98580</v>
      </c>
      <c r="L162" s="72">
        <f>K162*0.08</f>
        <v>7886.4000000000005</v>
      </c>
      <c r="M162" s="233">
        <v>42457</v>
      </c>
      <c r="N162" s="233">
        <v>42735</v>
      </c>
      <c r="O162" s="175" t="s">
        <v>547</v>
      </c>
      <c r="P162" s="147" t="s">
        <v>543</v>
      </c>
      <c r="Q162" s="42"/>
      <c r="R162" s="42"/>
      <c r="S162" s="42"/>
      <c r="T162" s="42"/>
      <c r="U162" s="42"/>
      <c r="V162" s="42"/>
      <c r="W162" s="42"/>
      <c r="X162" s="42"/>
      <c r="Y162" s="42"/>
    </row>
    <row r="163" spans="1:258" s="129" customFormat="1" ht="44.4" customHeight="1">
      <c r="A163" s="42"/>
      <c r="B163" s="47"/>
      <c r="C163" s="96"/>
      <c r="D163" s="150">
        <v>4</v>
      </c>
      <c r="E163" s="96" t="s">
        <v>360</v>
      </c>
      <c r="F163" s="96" t="s">
        <v>548</v>
      </c>
      <c r="G163" s="150" t="s">
        <v>362</v>
      </c>
      <c r="H163" s="96"/>
      <c r="I163" s="147" t="s">
        <v>549</v>
      </c>
      <c r="J163" s="231"/>
      <c r="K163" s="232">
        <v>600000</v>
      </c>
      <c r="L163" s="72">
        <f>K163*0.08</f>
        <v>48000</v>
      </c>
      <c r="M163" s="88">
        <v>42395</v>
      </c>
      <c r="N163" s="88">
        <v>42735</v>
      </c>
      <c r="O163" s="175" t="s">
        <v>550</v>
      </c>
      <c r="P163" s="147" t="s">
        <v>543</v>
      </c>
      <c r="Q163" s="42"/>
      <c r="R163" s="42"/>
      <c r="S163" s="42"/>
      <c r="T163" s="42"/>
      <c r="U163" s="42"/>
      <c r="V163" s="42"/>
      <c r="W163" s="42"/>
      <c r="X163" s="42"/>
      <c r="Y163" s="42"/>
    </row>
    <row r="164" spans="1:258" s="42" customFormat="1" ht="57.6" customHeight="1">
      <c r="B164" s="47"/>
      <c r="C164" s="234"/>
      <c r="D164" s="46">
        <v>5</v>
      </c>
      <c r="E164" s="235" t="s">
        <v>385</v>
      </c>
      <c r="F164" s="96" t="s">
        <v>551</v>
      </c>
      <c r="G164" s="234" t="s">
        <v>809</v>
      </c>
      <c r="H164" s="228"/>
      <c r="I164" s="147" t="s">
        <v>552</v>
      </c>
      <c r="J164" s="147"/>
      <c r="K164" s="148">
        <v>180000</v>
      </c>
      <c r="L164" s="147">
        <v>0</v>
      </c>
      <c r="M164" s="88">
        <v>42370</v>
      </c>
      <c r="N164" s="88">
        <v>42704</v>
      </c>
      <c r="O164" s="147" t="s">
        <v>553</v>
      </c>
      <c r="P164" s="147" t="s">
        <v>543</v>
      </c>
    </row>
    <row r="165" spans="1:258" s="42" customFormat="1" ht="60.6" customHeight="1">
      <c r="B165" s="47"/>
      <c r="C165" s="234"/>
      <c r="D165" s="46">
        <v>6</v>
      </c>
      <c r="E165" s="96" t="s">
        <v>554</v>
      </c>
      <c r="F165" s="96" t="s">
        <v>555</v>
      </c>
      <c r="G165" s="247" t="s">
        <v>810</v>
      </c>
      <c r="H165" s="228"/>
      <c r="I165" s="147" t="s">
        <v>556</v>
      </c>
      <c r="J165" s="147"/>
      <c r="K165" s="148">
        <v>99000</v>
      </c>
      <c r="L165" s="147">
        <v>0</v>
      </c>
      <c r="M165" s="88">
        <v>42485</v>
      </c>
      <c r="N165" s="88">
        <v>42735</v>
      </c>
      <c r="O165" s="147" t="s">
        <v>557</v>
      </c>
      <c r="P165" s="147" t="s">
        <v>558</v>
      </c>
    </row>
    <row r="166" spans="1:258" s="42" customFormat="1" ht="60.6" customHeight="1">
      <c r="B166" s="47"/>
      <c r="C166" s="234"/>
      <c r="D166" s="150">
        <v>7</v>
      </c>
      <c r="E166" s="235" t="s">
        <v>298</v>
      </c>
      <c r="F166" s="96" t="s">
        <v>559</v>
      </c>
      <c r="G166" s="247" t="s">
        <v>811</v>
      </c>
      <c r="H166" s="228"/>
      <c r="I166" s="147" t="s">
        <v>560</v>
      </c>
      <c r="J166" s="147"/>
      <c r="K166" s="148">
        <v>79488</v>
      </c>
      <c r="L166" s="147">
        <v>0</v>
      </c>
      <c r="M166" s="88" t="s">
        <v>561</v>
      </c>
      <c r="N166" s="88">
        <v>42643</v>
      </c>
      <c r="O166" s="147" t="s">
        <v>562</v>
      </c>
      <c r="P166" s="147" t="s">
        <v>558</v>
      </c>
    </row>
    <row r="167" spans="1:258" s="42" customFormat="1" ht="60.6" customHeight="1">
      <c r="B167" s="47"/>
      <c r="C167" s="234"/>
      <c r="D167" s="46">
        <v>8</v>
      </c>
      <c r="E167" s="235" t="s">
        <v>298</v>
      </c>
      <c r="F167" s="96" t="s">
        <v>563</v>
      </c>
      <c r="G167" s="248" t="s">
        <v>812</v>
      </c>
      <c r="H167" s="228"/>
      <c r="I167" s="147" t="s">
        <v>564</v>
      </c>
      <c r="J167" s="147"/>
      <c r="K167" s="148">
        <v>20088</v>
      </c>
      <c r="L167" s="147">
        <v>0</v>
      </c>
      <c r="M167" s="88" t="s">
        <v>565</v>
      </c>
      <c r="N167" s="88">
        <v>42643</v>
      </c>
      <c r="O167" s="147" t="s">
        <v>566</v>
      </c>
      <c r="P167" s="147" t="s">
        <v>173</v>
      </c>
    </row>
    <row r="168" spans="1:258" s="129" customFormat="1" ht="44.4" customHeight="1">
      <c r="A168" s="42"/>
      <c r="B168" s="42"/>
      <c r="C168" s="96"/>
      <c r="D168" s="46">
        <v>9</v>
      </c>
      <c r="E168" s="96" t="s">
        <v>203</v>
      </c>
      <c r="F168" s="96" t="s">
        <v>567</v>
      </c>
      <c r="G168" s="151" t="s">
        <v>796</v>
      </c>
      <c r="H168" s="146"/>
      <c r="I168" s="147" t="s">
        <v>568</v>
      </c>
      <c r="J168" s="231"/>
      <c r="K168" s="232">
        <v>98580</v>
      </c>
      <c r="L168" s="98">
        <f>K168*0.08</f>
        <v>7886.4000000000005</v>
      </c>
      <c r="M168" s="88">
        <v>42522</v>
      </c>
      <c r="N168" s="88">
        <v>42735</v>
      </c>
      <c r="O168" s="175" t="s">
        <v>569</v>
      </c>
      <c r="P168" s="147" t="s">
        <v>558</v>
      </c>
      <c r="Q168" s="42"/>
      <c r="R168" s="42"/>
      <c r="S168" s="42"/>
      <c r="T168" s="42"/>
      <c r="U168" s="42"/>
      <c r="V168" s="42"/>
      <c r="W168" s="42"/>
      <c r="X168" s="42"/>
      <c r="Y168" s="42"/>
    </row>
    <row r="169" spans="1:258" s="129" customFormat="1" ht="44.4" customHeight="1">
      <c r="A169" s="42"/>
      <c r="B169" s="42"/>
      <c r="C169" s="96"/>
      <c r="D169" s="46">
        <v>10</v>
      </c>
      <c r="E169" s="150" t="s">
        <v>202</v>
      </c>
      <c r="F169" s="149" t="s">
        <v>570</v>
      </c>
      <c r="G169" s="151" t="s">
        <v>805</v>
      </c>
      <c r="H169" s="146"/>
      <c r="I169" s="147" t="s">
        <v>571</v>
      </c>
      <c r="J169" s="231"/>
      <c r="K169" s="232">
        <v>750000</v>
      </c>
      <c r="L169" s="98">
        <v>112500</v>
      </c>
      <c r="M169" s="88">
        <v>42565</v>
      </c>
      <c r="N169" s="88">
        <v>42654</v>
      </c>
      <c r="O169" s="175" t="s">
        <v>572</v>
      </c>
      <c r="P169" s="147" t="s">
        <v>558</v>
      </c>
      <c r="Q169" s="42"/>
      <c r="R169" s="42"/>
      <c r="S169" s="42"/>
      <c r="T169" s="42"/>
      <c r="U169" s="42"/>
      <c r="V169" s="42"/>
      <c r="W169" s="42"/>
      <c r="X169" s="42"/>
      <c r="Y169" s="42"/>
    </row>
    <row r="170" spans="1:258" s="136" customFormat="1" ht="34.200000000000003" customHeight="1">
      <c r="A170" s="59"/>
      <c r="B170" s="59"/>
      <c r="C170" s="96"/>
      <c r="D170" s="46">
        <v>11</v>
      </c>
      <c r="E170" s="96" t="s">
        <v>203</v>
      </c>
      <c r="F170" s="97" t="s">
        <v>573</v>
      </c>
      <c r="G170" s="96" t="s">
        <v>698</v>
      </c>
      <c r="H170" s="97"/>
      <c r="I170" s="97" t="s">
        <v>574</v>
      </c>
      <c r="J170" s="97"/>
      <c r="K170" s="230">
        <v>1820000</v>
      </c>
      <c r="L170" s="98">
        <f>K170*0.08</f>
        <v>145600</v>
      </c>
      <c r="M170" s="88">
        <v>42552</v>
      </c>
      <c r="N170" s="88">
        <v>42735</v>
      </c>
      <c r="O170" s="97" t="s">
        <v>575</v>
      </c>
      <c r="P170" s="97" t="s">
        <v>558</v>
      </c>
      <c r="Q170" s="59"/>
      <c r="R170" s="59"/>
      <c r="S170" s="59"/>
      <c r="T170" s="59"/>
      <c r="U170" s="59"/>
      <c r="V170" s="59"/>
      <c r="W170" s="59"/>
      <c r="X170" s="59"/>
      <c r="Y170" s="59"/>
    </row>
    <row r="171" spans="1:258" s="129" customFormat="1" ht="33" customHeight="1">
      <c r="B171" s="179" t="s">
        <v>576</v>
      </c>
      <c r="C171" s="236" t="s">
        <v>577</v>
      </c>
      <c r="D171" s="46">
        <v>12</v>
      </c>
      <c r="E171" s="96" t="s">
        <v>226</v>
      </c>
      <c r="F171" s="237" t="s">
        <v>578</v>
      </c>
      <c r="G171" s="238" t="s">
        <v>721</v>
      </c>
      <c r="H171" s="228"/>
      <c r="I171" s="237" t="s">
        <v>579</v>
      </c>
      <c r="J171" s="239"/>
      <c r="K171" s="240">
        <v>72000</v>
      </c>
      <c r="L171" s="239"/>
      <c r="M171" s="241" t="s">
        <v>580</v>
      </c>
      <c r="N171" s="242" t="s">
        <v>581</v>
      </c>
      <c r="O171" s="147" t="s">
        <v>582</v>
      </c>
      <c r="P171" s="147" t="s">
        <v>558</v>
      </c>
    </row>
    <row r="172" spans="1:258" s="129" customFormat="1" ht="28.8" customHeight="1">
      <c r="B172" s="179" t="s">
        <v>576</v>
      </c>
      <c r="C172" s="236" t="s">
        <v>577</v>
      </c>
      <c r="D172" s="46">
        <v>13</v>
      </c>
      <c r="E172" s="96" t="s">
        <v>226</v>
      </c>
      <c r="F172" s="237" t="s">
        <v>583</v>
      </c>
      <c r="G172" s="238" t="s">
        <v>814</v>
      </c>
      <c r="H172" s="237"/>
      <c r="I172" s="237" t="s">
        <v>584</v>
      </c>
      <c r="J172" s="239"/>
      <c r="K172" s="240">
        <v>72000</v>
      </c>
      <c r="L172" s="240"/>
      <c r="M172" s="241" t="s">
        <v>585</v>
      </c>
      <c r="N172" s="242" t="s">
        <v>586</v>
      </c>
      <c r="O172" s="147" t="s">
        <v>582</v>
      </c>
      <c r="P172" s="147" t="s">
        <v>558</v>
      </c>
    </row>
    <row r="173" spans="1:258" s="129" customFormat="1" ht="55.2" customHeight="1">
      <c r="B173" s="179" t="s">
        <v>576</v>
      </c>
      <c r="C173" s="236" t="s">
        <v>577</v>
      </c>
      <c r="D173" s="46">
        <v>14</v>
      </c>
      <c r="E173" s="96" t="s">
        <v>203</v>
      </c>
      <c r="F173" s="237" t="s">
        <v>587</v>
      </c>
      <c r="G173" s="238" t="s">
        <v>691</v>
      </c>
      <c r="H173" s="237"/>
      <c r="I173" s="237" t="s">
        <v>588</v>
      </c>
      <c r="J173" s="243" t="s">
        <v>589</v>
      </c>
      <c r="K173" s="244">
        <v>1128000</v>
      </c>
      <c r="L173" s="240"/>
      <c r="M173" s="241" t="s">
        <v>585</v>
      </c>
      <c r="N173" s="242" t="s">
        <v>586</v>
      </c>
      <c r="O173" s="147" t="s">
        <v>582</v>
      </c>
      <c r="P173" s="147" t="s">
        <v>558</v>
      </c>
    </row>
    <row r="174" spans="1:258" s="129" customFormat="1" ht="65.400000000000006" customHeight="1">
      <c r="B174" s="179" t="s">
        <v>576</v>
      </c>
      <c r="C174" s="236" t="s">
        <v>577</v>
      </c>
      <c r="D174" s="46">
        <v>15</v>
      </c>
      <c r="E174" s="96" t="s">
        <v>421</v>
      </c>
      <c r="F174" s="237" t="s">
        <v>590</v>
      </c>
      <c r="G174" s="238" t="s">
        <v>815</v>
      </c>
      <c r="H174" s="237"/>
      <c r="I174" s="237" t="s">
        <v>591</v>
      </c>
      <c r="J174" s="243" t="s">
        <v>589</v>
      </c>
      <c r="K174" s="244">
        <v>984000</v>
      </c>
      <c r="L174" s="240"/>
      <c r="M174" s="241" t="s">
        <v>585</v>
      </c>
      <c r="N174" s="242" t="s">
        <v>586</v>
      </c>
      <c r="O174" s="147" t="s">
        <v>582</v>
      </c>
      <c r="P174" s="147" t="s">
        <v>558</v>
      </c>
    </row>
    <row r="175" spans="1:258" s="129" customFormat="1" ht="63" customHeight="1">
      <c r="B175" s="86" t="s">
        <v>592</v>
      </c>
      <c r="C175" s="245" t="s">
        <v>593</v>
      </c>
      <c r="D175" s="46">
        <v>16</v>
      </c>
      <c r="E175" s="150" t="s">
        <v>23</v>
      </c>
      <c r="F175" s="149" t="s">
        <v>594</v>
      </c>
      <c r="G175" s="151" t="s">
        <v>721</v>
      </c>
      <c r="H175" s="149"/>
      <c r="I175" s="149" t="s">
        <v>595</v>
      </c>
      <c r="J175" s="186"/>
      <c r="K175" s="152">
        <v>220000</v>
      </c>
      <c r="L175" s="152">
        <v>812</v>
      </c>
      <c r="M175" s="174">
        <v>42517</v>
      </c>
      <c r="N175" s="88">
        <v>42669</v>
      </c>
      <c r="O175" s="149" t="s">
        <v>596</v>
      </c>
      <c r="P175" s="147" t="s">
        <v>558</v>
      </c>
    </row>
    <row r="176" spans="1:258" s="42" customFormat="1" ht="58.8" customHeight="1">
      <c r="A176" s="129"/>
      <c r="B176" s="86" t="s">
        <v>597</v>
      </c>
      <c r="C176" s="245" t="s">
        <v>593</v>
      </c>
      <c r="D176" s="46">
        <v>17</v>
      </c>
      <c r="E176" s="150" t="s">
        <v>200</v>
      </c>
      <c r="F176" s="149" t="s">
        <v>598</v>
      </c>
      <c r="G176" s="185" t="s">
        <v>816</v>
      </c>
      <c r="H176" s="149"/>
      <c r="I176" s="149" t="s">
        <v>599</v>
      </c>
      <c r="J176" s="149"/>
      <c r="K176" s="152">
        <v>250000</v>
      </c>
      <c r="L176" s="152">
        <v>14250</v>
      </c>
      <c r="M176" s="174">
        <v>42517</v>
      </c>
      <c r="N176" s="88">
        <v>42669</v>
      </c>
      <c r="O176" s="149" t="s">
        <v>600</v>
      </c>
      <c r="P176" s="147" t="s">
        <v>558</v>
      </c>
      <c r="Q176" s="129"/>
      <c r="R176" s="129"/>
      <c r="S176" s="129"/>
      <c r="T176" s="129"/>
      <c r="U176" s="129"/>
      <c r="V176" s="129"/>
      <c r="W176" s="129"/>
      <c r="X176" s="129"/>
      <c r="Y176" s="129"/>
      <c r="Z176" s="129"/>
      <c r="AA176" s="129"/>
      <c r="AB176" s="129"/>
      <c r="AC176" s="129"/>
      <c r="AD176" s="129"/>
      <c r="AE176" s="129"/>
      <c r="AF176" s="129"/>
      <c r="AG176" s="129"/>
      <c r="AH176" s="129"/>
      <c r="AI176" s="129"/>
      <c r="AJ176" s="129"/>
      <c r="AK176" s="129"/>
      <c r="AL176" s="129"/>
      <c r="AM176" s="129"/>
      <c r="AN176" s="129"/>
      <c r="AO176" s="129"/>
      <c r="AP176" s="129"/>
      <c r="AQ176" s="129"/>
      <c r="AR176" s="129"/>
      <c r="AS176" s="129"/>
      <c r="AT176" s="129"/>
      <c r="AU176" s="129"/>
      <c r="AV176" s="129"/>
      <c r="AW176" s="129"/>
      <c r="AX176" s="129"/>
      <c r="AY176" s="129"/>
      <c r="AZ176" s="129"/>
      <c r="BA176" s="129"/>
      <c r="BB176" s="129"/>
      <c r="BC176" s="129"/>
      <c r="BD176" s="129"/>
      <c r="BE176" s="129"/>
      <c r="BF176" s="129"/>
      <c r="BG176" s="129"/>
      <c r="BH176" s="129"/>
      <c r="BI176" s="129"/>
      <c r="BJ176" s="129"/>
      <c r="BK176" s="129"/>
      <c r="BL176" s="129"/>
      <c r="BM176" s="129"/>
      <c r="BN176" s="129"/>
      <c r="BO176" s="129"/>
      <c r="BP176" s="129"/>
      <c r="BQ176" s="129"/>
      <c r="BR176" s="129"/>
      <c r="BS176" s="129"/>
      <c r="BT176" s="129"/>
      <c r="BU176" s="129"/>
      <c r="BV176" s="129"/>
      <c r="BW176" s="129"/>
      <c r="BX176" s="129"/>
      <c r="BY176" s="129"/>
      <c r="BZ176" s="129"/>
      <c r="CA176" s="129"/>
      <c r="CB176" s="129"/>
      <c r="CC176" s="129"/>
      <c r="CD176" s="129"/>
      <c r="CE176" s="129"/>
      <c r="CF176" s="129"/>
      <c r="CG176" s="129"/>
      <c r="CH176" s="129"/>
      <c r="CI176" s="129"/>
      <c r="CJ176" s="129"/>
      <c r="CK176" s="129"/>
      <c r="CL176" s="129"/>
      <c r="CM176" s="129"/>
      <c r="CN176" s="129"/>
      <c r="CO176" s="129"/>
      <c r="CP176" s="129"/>
      <c r="CQ176" s="129"/>
      <c r="CR176" s="129"/>
      <c r="CS176" s="129"/>
      <c r="CT176" s="129"/>
      <c r="CU176" s="129"/>
      <c r="CV176" s="129"/>
      <c r="CW176" s="129"/>
      <c r="CX176" s="129"/>
      <c r="CY176" s="129"/>
      <c r="CZ176" s="129"/>
      <c r="DA176" s="129"/>
      <c r="DB176" s="129"/>
      <c r="DC176" s="129"/>
      <c r="DD176" s="129"/>
      <c r="DE176" s="129"/>
      <c r="DF176" s="129"/>
      <c r="DG176" s="129"/>
      <c r="DH176" s="129"/>
      <c r="DI176" s="129"/>
      <c r="DJ176" s="129"/>
      <c r="DK176" s="129"/>
      <c r="DL176" s="129"/>
      <c r="DM176" s="129"/>
      <c r="DN176" s="129"/>
      <c r="DO176" s="129"/>
      <c r="DP176" s="129"/>
      <c r="DQ176" s="129"/>
      <c r="DR176" s="129"/>
      <c r="DS176" s="129"/>
      <c r="DT176" s="129"/>
      <c r="DU176" s="129"/>
      <c r="DV176" s="129"/>
      <c r="DW176" s="129"/>
      <c r="DX176" s="129"/>
      <c r="DY176" s="129"/>
      <c r="DZ176" s="129"/>
      <c r="EA176" s="129"/>
      <c r="EB176" s="129"/>
      <c r="EC176" s="129"/>
      <c r="ED176" s="129"/>
      <c r="EE176" s="129"/>
      <c r="EF176" s="129"/>
      <c r="EG176" s="129"/>
      <c r="EH176" s="129"/>
      <c r="EI176" s="129"/>
      <c r="EJ176" s="129"/>
      <c r="EK176" s="129"/>
      <c r="EL176" s="129"/>
      <c r="EM176" s="129"/>
      <c r="EN176" s="129"/>
      <c r="EO176" s="129"/>
      <c r="EP176" s="129"/>
      <c r="EQ176" s="129"/>
      <c r="ER176" s="129"/>
      <c r="ES176" s="129"/>
      <c r="ET176" s="129"/>
      <c r="EU176" s="129"/>
      <c r="EV176" s="129"/>
      <c r="EW176" s="129"/>
      <c r="EX176" s="129"/>
      <c r="EY176" s="129"/>
      <c r="EZ176" s="129"/>
      <c r="FA176" s="129"/>
      <c r="FB176" s="129"/>
      <c r="FC176" s="129"/>
      <c r="FD176" s="129"/>
      <c r="FE176" s="129"/>
      <c r="FF176" s="129"/>
      <c r="FG176" s="129"/>
      <c r="FH176" s="129"/>
      <c r="FI176" s="129"/>
      <c r="FJ176" s="129"/>
      <c r="FK176" s="129"/>
      <c r="FL176" s="129"/>
      <c r="FM176" s="129"/>
      <c r="FN176" s="129"/>
      <c r="FO176" s="129"/>
      <c r="FP176" s="129"/>
      <c r="FQ176" s="129"/>
      <c r="FR176" s="129"/>
      <c r="FS176" s="129"/>
      <c r="FT176" s="129"/>
      <c r="FU176" s="129"/>
      <c r="FV176" s="129"/>
      <c r="FW176" s="129"/>
      <c r="FX176" s="129"/>
      <c r="FY176" s="129"/>
      <c r="FZ176" s="129"/>
      <c r="GA176" s="129"/>
      <c r="GB176" s="129"/>
      <c r="GC176" s="129"/>
      <c r="GD176" s="129"/>
      <c r="GE176" s="129"/>
      <c r="GF176" s="129"/>
      <c r="GG176" s="129"/>
      <c r="GH176" s="129"/>
      <c r="GI176" s="129"/>
      <c r="GJ176" s="129"/>
      <c r="GK176" s="129"/>
      <c r="GL176" s="129"/>
      <c r="GM176" s="129"/>
      <c r="GN176" s="129"/>
      <c r="GO176" s="129"/>
      <c r="GP176" s="129"/>
      <c r="GQ176" s="129"/>
      <c r="GR176" s="129"/>
      <c r="GS176" s="129"/>
      <c r="GT176" s="129"/>
      <c r="GU176" s="129"/>
      <c r="GV176" s="129"/>
      <c r="GW176" s="129"/>
      <c r="GX176" s="129"/>
      <c r="GY176" s="129"/>
      <c r="GZ176" s="129"/>
      <c r="HA176" s="129"/>
      <c r="HB176" s="129"/>
      <c r="HC176" s="129"/>
      <c r="HD176" s="129"/>
      <c r="HE176" s="129"/>
      <c r="HF176" s="129"/>
      <c r="HG176" s="129"/>
      <c r="HH176" s="129"/>
      <c r="HI176" s="129"/>
      <c r="HJ176" s="129"/>
      <c r="HK176" s="129"/>
      <c r="HL176" s="129"/>
      <c r="HM176" s="129"/>
      <c r="HN176" s="129"/>
      <c r="HO176" s="129"/>
      <c r="HP176" s="129"/>
      <c r="HQ176" s="129"/>
      <c r="HR176" s="129"/>
      <c r="HS176" s="129"/>
      <c r="HT176" s="129"/>
      <c r="HU176" s="129"/>
      <c r="HV176" s="129"/>
      <c r="HW176" s="129"/>
      <c r="HX176" s="129"/>
      <c r="HY176" s="129"/>
      <c r="HZ176" s="129"/>
      <c r="IA176" s="129"/>
      <c r="IB176" s="129"/>
      <c r="IC176" s="129"/>
      <c r="ID176" s="129"/>
      <c r="IE176" s="129"/>
      <c r="IF176" s="129"/>
      <c r="IG176" s="129"/>
      <c r="IH176" s="129"/>
      <c r="II176" s="129"/>
      <c r="IJ176" s="129"/>
      <c r="IK176" s="129"/>
      <c r="IL176" s="129"/>
      <c r="IM176" s="129"/>
      <c r="IN176" s="129"/>
      <c r="IO176" s="129"/>
      <c r="IP176" s="129"/>
      <c r="IQ176" s="129"/>
      <c r="IR176" s="129"/>
      <c r="IS176" s="129"/>
      <c r="IT176" s="129"/>
      <c r="IU176" s="129"/>
      <c r="IV176" s="129"/>
      <c r="IW176" s="129"/>
      <c r="IX176" s="129"/>
    </row>
    <row r="177" spans="1:257">
      <c r="A177" s="42"/>
      <c r="B177" s="42"/>
      <c r="C177" s="50"/>
      <c r="D177" s="50"/>
      <c r="E177" s="50"/>
      <c r="F177" s="51"/>
      <c r="G177" s="55"/>
      <c r="H177" s="51"/>
      <c r="I177" s="51"/>
      <c r="J177" s="51"/>
      <c r="K177" s="52"/>
      <c r="L177" s="53"/>
      <c r="M177" s="53"/>
      <c r="N177" s="51"/>
      <c r="O177" s="51"/>
      <c r="P177" s="42"/>
      <c r="Q177" s="42"/>
      <c r="R177" s="42"/>
      <c r="S177" s="42"/>
      <c r="T177" s="42"/>
      <c r="U177" s="42"/>
      <c r="V177" s="42"/>
      <c r="W177" s="42"/>
      <c r="X177" s="42"/>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row>
    <row r="178" spans="1:257">
      <c r="A178" s="1"/>
      <c r="B178" s="1"/>
      <c r="C178" s="50"/>
      <c r="D178" s="50"/>
      <c r="E178" s="50"/>
      <c r="F178" s="51"/>
      <c r="G178" s="50"/>
      <c r="H178" s="51"/>
      <c r="I178" s="51"/>
      <c r="J178" s="51"/>
      <c r="K178" s="52"/>
      <c r="L178" s="53"/>
      <c r="M178" s="53"/>
      <c r="N178" s="51"/>
      <c r="O178" s="5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row>
    <row r="179" spans="1:257">
      <c r="A179" s="129"/>
      <c r="B179" s="129"/>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129"/>
      <c r="AK179" s="129"/>
      <c r="AL179" s="129"/>
      <c r="AM179" s="129"/>
      <c r="AN179" s="129"/>
      <c r="AO179" s="129"/>
      <c r="AP179" s="129"/>
      <c r="AQ179" s="129"/>
      <c r="AR179" s="129"/>
      <c r="AS179" s="129"/>
      <c r="AT179" s="129"/>
      <c r="AU179" s="129"/>
      <c r="AV179" s="129"/>
      <c r="AW179" s="129"/>
      <c r="AX179" s="129"/>
      <c r="AY179" s="129"/>
      <c r="AZ179" s="129"/>
      <c r="BA179" s="129"/>
      <c r="BB179" s="129"/>
      <c r="BC179" s="129"/>
      <c r="BD179" s="129"/>
      <c r="BE179" s="129"/>
      <c r="BF179" s="129"/>
      <c r="BG179" s="129"/>
      <c r="BH179" s="129"/>
      <c r="BI179" s="129"/>
      <c r="BJ179" s="129"/>
      <c r="BK179" s="129"/>
      <c r="BL179" s="129"/>
      <c r="BM179" s="129"/>
      <c r="BN179" s="129"/>
      <c r="BO179" s="129"/>
      <c r="BP179" s="129"/>
      <c r="BQ179" s="129"/>
      <c r="BR179" s="129"/>
      <c r="BS179" s="129"/>
      <c r="BT179" s="129"/>
      <c r="BU179" s="129"/>
      <c r="BV179" s="129"/>
      <c r="BW179" s="129"/>
      <c r="BX179" s="129"/>
      <c r="BY179" s="129"/>
      <c r="BZ179" s="129"/>
      <c r="CA179" s="129"/>
      <c r="CB179" s="129"/>
      <c r="CC179" s="129"/>
      <c r="CD179" s="129"/>
      <c r="CE179" s="129"/>
      <c r="CF179" s="129"/>
      <c r="CG179" s="129"/>
      <c r="CH179" s="129"/>
      <c r="CI179" s="129"/>
      <c r="CJ179" s="129"/>
      <c r="CK179" s="129"/>
      <c r="CL179" s="129"/>
      <c r="CM179" s="129"/>
      <c r="CN179" s="129"/>
      <c r="CO179" s="129"/>
      <c r="CP179" s="129"/>
      <c r="CQ179" s="129"/>
      <c r="CR179" s="129"/>
      <c r="CS179" s="129"/>
      <c r="CT179" s="129"/>
      <c r="CU179" s="129"/>
      <c r="CV179" s="129"/>
      <c r="CW179" s="129"/>
      <c r="CX179" s="129"/>
      <c r="CY179" s="129"/>
      <c r="CZ179" s="129"/>
      <c r="DA179" s="129"/>
      <c r="DB179" s="129"/>
      <c r="DC179" s="129"/>
      <c r="DD179" s="129"/>
      <c r="DE179" s="129"/>
      <c r="DF179" s="129"/>
      <c r="DG179" s="129"/>
      <c r="DH179" s="129"/>
      <c r="DI179" s="129"/>
      <c r="DJ179" s="129"/>
      <c r="DK179" s="129"/>
      <c r="DL179" s="129"/>
      <c r="DM179" s="129"/>
      <c r="DN179" s="129"/>
      <c r="DO179" s="129"/>
      <c r="DP179" s="129"/>
      <c r="DQ179" s="129"/>
      <c r="DR179" s="129"/>
      <c r="DS179" s="129"/>
      <c r="DT179" s="129"/>
      <c r="DU179" s="129"/>
      <c r="DV179" s="129"/>
      <c r="DW179" s="129"/>
      <c r="DX179" s="129"/>
      <c r="DY179" s="129"/>
      <c r="DZ179" s="129"/>
      <c r="EA179" s="129"/>
      <c r="EB179" s="129"/>
      <c r="EC179" s="129"/>
      <c r="ED179" s="129"/>
      <c r="EE179" s="129"/>
      <c r="EF179" s="129"/>
      <c r="EG179" s="129"/>
      <c r="EH179" s="129"/>
      <c r="EI179" s="129"/>
      <c r="EJ179" s="129"/>
      <c r="EK179" s="129"/>
      <c r="EL179" s="129"/>
      <c r="EM179" s="129"/>
      <c r="EN179" s="129"/>
      <c r="EO179" s="129"/>
      <c r="EP179" s="129"/>
      <c r="EQ179" s="129"/>
      <c r="ER179" s="129"/>
      <c r="ES179" s="129"/>
      <c r="ET179" s="129"/>
      <c r="EU179" s="129"/>
      <c r="EV179" s="129"/>
      <c r="EW179" s="129"/>
      <c r="EX179" s="129"/>
      <c r="EY179" s="129"/>
      <c r="EZ179" s="129"/>
      <c r="FA179" s="129"/>
      <c r="FB179" s="129"/>
      <c r="FC179" s="129"/>
      <c r="FD179" s="129"/>
      <c r="FE179" s="129"/>
      <c r="FF179" s="129"/>
      <c r="FG179" s="129"/>
      <c r="FH179" s="129"/>
      <c r="FI179" s="129"/>
      <c r="FJ179" s="129"/>
      <c r="FK179" s="129"/>
      <c r="FL179" s="129"/>
      <c r="FM179" s="129"/>
      <c r="FN179" s="129"/>
      <c r="FO179" s="129"/>
      <c r="FP179" s="129"/>
      <c r="FQ179" s="129"/>
      <c r="FR179" s="129"/>
      <c r="FS179" s="129"/>
      <c r="FT179" s="129"/>
      <c r="FU179" s="129"/>
      <c r="FV179" s="129"/>
      <c r="FW179" s="129"/>
      <c r="FX179" s="129"/>
      <c r="FY179" s="129"/>
      <c r="FZ179" s="129"/>
      <c r="GA179" s="129"/>
      <c r="GB179" s="129"/>
      <c r="GC179" s="129"/>
      <c r="GD179" s="129"/>
      <c r="GE179" s="129"/>
      <c r="GF179" s="129"/>
      <c r="GG179" s="129"/>
      <c r="GH179" s="129"/>
      <c r="GI179" s="129"/>
      <c r="GJ179" s="129"/>
      <c r="GK179" s="129"/>
      <c r="GL179" s="129"/>
      <c r="GM179" s="129"/>
      <c r="GN179" s="129"/>
      <c r="GO179" s="129"/>
      <c r="GP179" s="129"/>
      <c r="GQ179" s="129"/>
      <c r="GR179" s="129"/>
      <c r="GS179" s="129"/>
      <c r="GT179" s="129"/>
      <c r="GU179" s="129"/>
      <c r="GV179" s="129"/>
      <c r="GW179" s="129"/>
      <c r="GX179" s="129"/>
      <c r="GY179" s="129"/>
      <c r="GZ179" s="129"/>
      <c r="HA179" s="129"/>
      <c r="HB179" s="129"/>
      <c r="HC179" s="129"/>
      <c r="HD179" s="129"/>
      <c r="HE179" s="129"/>
      <c r="HF179" s="129"/>
      <c r="HG179" s="129"/>
      <c r="HH179" s="129"/>
      <c r="HI179" s="129"/>
      <c r="HJ179" s="129"/>
      <c r="HK179" s="129"/>
      <c r="HL179" s="129"/>
      <c r="HM179" s="129"/>
      <c r="HN179" s="129"/>
      <c r="HO179" s="129"/>
      <c r="HP179" s="129"/>
      <c r="HQ179" s="129"/>
      <c r="HR179" s="129"/>
      <c r="HS179" s="129"/>
      <c r="HT179" s="129"/>
      <c r="HU179" s="129"/>
      <c r="HV179" s="129"/>
      <c r="HW179" s="129"/>
      <c r="HX179" s="129"/>
      <c r="HY179" s="129"/>
      <c r="HZ179" s="129"/>
      <c r="IA179" s="129"/>
      <c r="IB179" s="129"/>
      <c r="IC179" s="129"/>
      <c r="ID179" s="129"/>
      <c r="IE179" s="129"/>
      <c r="IF179" s="129"/>
      <c r="IG179" s="129"/>
      <c r="IH179" s="129"/>
      <c r="II179" s="129"/>
      <c r="IJ179" s="129"/>
      <c r="IK179" s="129"/>
      <c r="IL179" s="129"/>
      <c r="IM179" s="129"/>
      <c r="IN179" s="129"/>
      <c r="IO179" s="129"/>
      <c r="IP179" s="129"/>
      <c r="IQ179" s="129"/>
      <c r="IR179" s="129"/>
      <c r="IS179" s="129"/>
      <c r="IT179" s="129"/>
      <c r="IU179" s="129"/>
      <c r="IV179" s="129"/>
    </row>
    <row r="181" spans="1:257" s="129" customFormat="1" ht="21">
      <c r="A181" s="7"/>
      <c r="B181" s="6"/>
      <c r="C181" s="58"/>
      <c r="D181" s="133"/>
      <c r="E181" s="207" t="s">
        <v>86</v>
      </c>
      <c r="F181" s="45"/>
      <c r="G181" s="26"/>
      <c r="H181" s="27"/>
      <c r="I181" s="28"/>
      <c r="J181" s="29"/>
      <c r="K181" s="72"/>
      <c r="L181" s="30"/>
      <c r="M181" s="30"/>
      <c r="N181" s="29"/>
      <c r="O181" s="31"/>
      <c r="P181" s="6"/>
      <c r="Q181" s="38">
        <v>416000</v>
      </c>
      <c r="R181" s="6"/>
      <c r="S181" s="6"/>
      <c r="T181" s="6"/>
      <c r="U181" s="7"/>
      <c r="V181" s="7"/>
      <c r="W181" s="7"/>
      <c r="X181" s="7"/>
      <c r="Y181" s="7"/>
      <c r="Z181" s="132"/>
      <c r="AA181" s="132"/>
      <c r="AB181" s="13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c r="CI181" s="42"/>
      <c r="CJ181" s="42"/>
      <c r="CK181" s="42"/>
      <c r="CL181" s="42"/>
      <c r="CM181" s="42"/>
      <c r="CN181" s="42"/>
      <c r="CO181" s="42"/>
      <c r="CP181" s="42"/>
      <c r="CQ181" s="42"/>
      <c r="CR181" s="42"/>
      <c r="CS181" s="42"/>
      <c r="CT181" s="42"/>
      <c r="CU181" s="42"/>
      <c r="CV181" s="42"/>
      <c r="CW181" s="42"/>
      <c r="CX181" s="42"/>
      <c r="CY181" s="42"/>
      <c r="CZ181" s="42"/>
      <c r="DA181" s="42"/>
      <c r="DB181" s="42"/>
      <c r="DC181" s="42"/>
      <c r="DD181" s="42"/>
      <c r="DE181" s="42"/>
      <c r="DF181" s="42"/>
      <c r="DG181" s="42"/>
      <c r="DH181" s="42"/>
      <c r="DI181" s="42"/>
      <c r="DJ181" s="42"/>
      <c r="DK181" s="42"/>
      <c r="DL181" s="42"/>
      <c r="DM181" s="42"/>
      <c r="DN181" s="42"/>
      <c r="DO181" s="42"/>
      <c r="DP181" s="42"/>
      <c r="DQ181" s="42"/>
      <c r="DR181" s="42"/>
      <c r="DS181" s="42"/>
      <c r="DT181" s="42"/>
      <c r="DU181" s="42"/>
      <c r="DV181" s="42"/>
      <c r="DW181" s="42"/>
      <c r="DX181" s="42"/>
      <c r="DY181" s="42"/>
      <c r="DZ181" s="42"/>
      <c r="EA181" s="42"/>
      <c r="EB181" s="42"/>
      <c r="EC181" s="42"/>
      <c r="ED181" s="42"/>
      <c r="EE181" s="42"/>
      <c r="EF181" s="42"/>
      <c r="EG181" s="42"/>
      <c r="EH181" s="42"/>
      <c r="EI181" s="42"/>
      <c r="EJ181" s="42"/>
      <c r="EK181" s="42"/>
      <c r="EL181" s="42"/>
      <c r="EM181" s="42"/>
      <c r="EN181" s="42"/>
      <c r="EO181" s="42"/>
      <c r="EP181" s="42"/>
      <c r="EQ181" s="42"/>
      <c r="ER181" s="42"/>
      <c r="ES181" s="42"/>
      <c r="ET181" s="42"/>
      <c r="EU181" s="42"/>
      <c r="EV181" s="42"/>
      <c r="EW181" s="42"/>
      <c r="EX181" s="42"/>
      <c r="EY181" s="42"/>
      <c r="EZ181" s="42"/>
      <c r="FA181" s="42"/>
      <c r="FB181" s="42"/>
      <c r="FC181" s="42"/>
      <c r="FD181" s="42"/>
      <c r="FE181" s="42"/>
      <c r="FF181" s="42"/>
      <c r="FG181" s="42"/>
      <c r="FH181" s="42"/>
      <c r="FI181" s="42"/>
      <c r="FJ181" s="42"/>
      <c r="FK181" s="42"/>
      <c r="FL181" s="42"/>
      <c r="FM181" s="42"/>
      <c r="FN181" s="42"/>
      <c r="FO181" s="42"/>
      <c r="FP181" s="42"/>
      <c r="FQ181" s="42"/>
      <c r="FR181" s="42"/>
      <c r="FS181" s="42"/>
      <c r="FT181" s="42"/>
      <c r="FU181" s="42"/>
      <c r="FV181" s="42"/>
      <c r="FW181" s="42"/>
      <c r="FX181" s="42"/>
      <c r="FY181" s="42"/>
      <c r="FZ181" s="42"/>
      <c r="GA181" s="42"/>
      <c r="GB181" s="42"/>
      <c r="GC181" s="42"/>
      <c r="GD181" s="42"/>
      <c r="GE181" s="42"/>
      <c r="GF181" s="42"/>
      <c r="GG181" s="42"/>
      <c r="GH181" s="42"/>
      <c r="GI181" s="42"/>
      <c r="GJ181" s="42"/>
      <c r="GK181" s="42"/>
      <c r="GL181" s="42"/>
      <c r="GM181" s="42"/>
      <c r="GN181" s="42"/>
      <c r="GO181" s="42"/>
      <c r="GP181" s="42"/>
      <c r="GQ181" s="42"/>
      <c r="GR181" s="42"/>
      <c r="GS181" s="42"/>
      <c r="GT181" s="42"/>
      <c r="GU181" s="42"/>
      <c r="GV181" s="42"/>
      <c r="GW181" s="42"/>
      <c r="GX181" s="42"/>
      <c r="GY181" s="42"/>
      <c r="GZ181" s="42"/>
      <c r="HA181" s="42"/>
      <c r="HB181" s="42"/>
      <c r="HC181" s="42"/>
      <c r="HD181" s="42"/>
      <c r="HE181" s="42"/>
      <c r="HF181" s="42"/>
      <c r="HG181" s="42"/>
      <c r="HH181" s="42"/>
      <c r="HI181" s="42"/>
      <c r="HJ181" s="42"/>
      <c r="HK181" s="42"/>
      <c r="HL181" s="42"/>
      <c r="HM181" s="42"/>
      <c r="HN181" s="42"/>
      <c r="HO181" s="42"/>
      <c r="HP181" s="42"/>
      <c r="HQ181" s="42"/>
      <c r="HR181" s="42"/>
      <c r="HS181" s="42"/>
      <c r="HT181" s="42"/>
      <c r="HU181" s="42"/>
      <c r="HV181" s="42"/>
      <c r="HW181" s="42"/>
      <c r="HX181" s="42"/>
      <c r="HY181" s="42"/>
      <c r="HZ181" s="42"/>
      <c r="IA181" s="42"/>
      <c r="IB181" s="42"/>
      <c r="IC181" s="42"/>
      <c r="ID181" s="42"/>
      <c r="IE181" s="42"/>
      <c r="IF181" s="42"/>
      <c r="IG181" s="42"/>
      <c r="IH181" s="42"/>
      <c r="II181" s="42"/>
      <c r="IJ181" s="42"/>
      <c r="IK181" s="42"/>
      <c r="IL181" s="42"/>
      <c r="IM181" s="42"/>
      <c r="IN181" s="42"/>
      <c r="IO181" s="42"/>
      <c r="IP181" s="42"/>
      <c r="IQ181" s="42"/>
      <c r="IR181" s="42"/>
      <c r="IS181" s="42"/>
      <c r="IT181" s="42"/>
      <c r="IU181" s="42"/>
    </row>
    <row r="182" spans="1:257" s="70" customFormat="1" ht="27.6">
      <c r="A182" s="7"/>
      <c r="B182" s="199"/>
      <c r="C182" s="23"/>
      <c r="D182" s="23" t="s">
        <v>87</v>
      </c>
      <c r="E182" s="23" t="s">
        <v>88</v>
      </c>
      <c r="F182" s="23" t="s">
        <v>89</v>
      </c>
      <c r="G182" s="23" t="s">
        <v>8</v>
      </c>
      <c r="H182" s="32" t="s">
        <v>9</v>
      </c>
      <c r="I182" s="23" t="s">
        <v>90</v>
      </c>
      <c r="J182" s="23" t="s">
        <v>91</v>
      </c>
      <c r="K182" s="33" t="s">
        <v>92</v>
      </c>
      <c r="L182" s="23" t="s">
        <v>93</v>
      </c>
      <c r="M182" s="15" t="s">
        <v>13</v>
      </c>
      <c r="N182" s="16" t="s">
        <v>14</v>
      </c>
      <c r="O182" s="13" t="s">
        <v>15</v>
      </c>
      <c r="P182" s="33" t="s">
        <v>94</v>
      </c>
      <c r="Q182" s="12" t="s">
        <v>207</v>
      </c>
      <c r="R182" s="23" t="s">
        <v>95</v>
      </c>
      <c r="S182" s="23" t="s">
        <v>96</v>
      </c>
      <c r="T182" s="23" t="s">
        <v>97</v>
      </c>
      <c r="U182" s="7"/>
      <c r="V182" s="7"/>
      <c r="W182" s="7"/>
      <c r="X182" s="7"/>
      <c r="Y182" s="7"/>
      <c r="Z182" s="132"/>
      <c r="AA182" s="132"/>
      <c r="AB182" s="132"/>
      <c r="AC182" s="129"/>
      <c r="AD182" s="129"/>
      <c r="AE182" s="129"/>
      <c r="AF182" s="129"/>
      <c r="AG182" s="129"/>
      <c r="AH182" s="129"/>
      <c r="AI182" s="129"/>
      <c r="AJ182" s="129"/>
      <c r="AK182" s="129"/>
      <c r="AL182" s="129"/>
      <c r="AM182" s="129"/>
      <c r="AN182" s="129"/>
      <c r="AO182" s="129"/>
      <c r="AP182" s="129"/>
      <c r="AQ182" s="129"/>
      <c r="AR182" s="129"/>
      <c r="AS182" s="129"/>
      <c r="AT182" s="129"/>
      <c r="AU182" s="129"/>
      <c r="AV182" s="129"/>
      <c r="AW182" s="129"/>
      <c r="AX182" s="129"/>
      <c r="AY182" s="129"/>
      <c r="AZ182" s="129"/>
      <c r="BA182" s="129"/>
      <c r="BB182" s="129"/>
      <c r="BC182" s="129"/>
      <c r="BD182" s="129"/>
      <c r="BE182" s="129"/>
      <c r="BF182" s="129"/>
      <c r="BG182" s="129"/>
      <c r="BH182" s="129"/>
      <c r="BI182" s="129"/>
      <c r="BJ182" s="129"/>
      <c r="BK182" s="129"/>
      <c r="BL182" s="129"/>
      <c r="BM182" s="129"/>
      <c r="BN182" s="129"/>
      <c r="BO182" s="129"/>
      <c r="BP182" s="129"/>
      <c r="BQ182" s="129"/>
      <c r="BR182" s="129"/>
      <c r="BS182" s="129"/>
      <c r="BT182" s="129"/>
      <c r="BU182" s="129"/>
      <c r="BV182" s="129"/>
      <c r="BW182" s="129"/>
      <c r="BX182" s="129"/>
      <c r="BY182" s="129"/>
      <c r="BZ182" s="129"/>
      <c r="CA182" s="129"/>
      <c r="CB182" s="129"/>
      <c r="CC182" s="129"/>
      <c r="CD182" s="129"/>
      <c r="CE182" s="129"/>
      <c r="CF182" s="129"/>
      <c r="CG182" s="129"/>
      <c r="CH182" s="129"/>
      <c r="CI182" s="129"/>
      <c r="CJ182" s="129"/>
      <c r="CK182" s="129"/>
      <c r="CL182" s="129"/>
      <c r="CM182" s="129"/>
      <c r="CN182" s="129"/>
      <c r="CO182" s="129"/>
      <c r="CP182" s="129"/>
      <c r="CQ182" s="129"/>
      <c r="CR182" s="129"/>
      <c r="CS182" s="129"/>
      <c r="CT182" s="129"/>
      <c r="CU182" s="129"/>
      <c r="CV182" s="129"/>
      <c r="CW182" s="129"/>
      <c r="CX182" s="129"/>
      <c r="CY182" s="129"/>
      <c r="CZ182" s="129"/>
      <c r="DA182" s="129"/>
      <c r="DB182" s="129"/>
      <c r="DC182" s="129"/>
      <c r="DD182" s="129"/>
      <c r="DE182" s="129"/>
      <c r="DF182" s="129"/>
      <c r="DG182" s="129"/>
      <c r="DH182" s="129"/>
      <c r="DI182" s="129"/>
      <c r="DJ182" s="129"/>
      <c r="DK182" s="129"/>
      <c r="DL182" s="129"/>
      <c r="DM182" s="129"/>
      <c r="DN182" s="129"/>
      <c r="DO182" s="129"/>
      <c r="DP182" s="129"/>
      <c r="DQ182" s="129"/>
      <c r="DR182" s="129"/>
      <c r="DS182" s="129"/>
      <c r="DT182" s="129"/>
      <c r="DU182" s="129"/>
      <c r="DV182" s="129"/>
      <c r="DW182" s="129"/>
      <c r="DX182" s="129"/>
      <c r="DY182" s="129"/>
      <c r="DZ182" s="129"/>
      <c r="EA182" s="129"/>
      <c r="EB182" s="129"/>
      <c r="EC182" s="129"/>
      <c r="ED182" s="129"/>
      <c r="EE182" s="129"/>
      <c r="EF182" s="129"/>
      <c r="EG182" s="129"/>
      <c r="EH182" s="129"/>
      <c r="EI182" s="129"/>
      <c r="EJ182" s="129"/>
      <c r="EK182" s="129"/>
      <c r="EL182" s="129"/>
      <c r="EM182" s="129"/>
      <c r="EN182" s="129"/>
      <c r="EO182" s="129"/>
      <c r="EP182" s="129"/>
      <c r="EQ182" s="129"/>
      <c r="ER182" s="129"/>
      <c r="ES182" s="129"/>
      <c r="ET182" s="129"/>
      <c r="EU182" s="129"/>
      <c r="EV182" s="129"/>
      <c r="EW182" s="129"/>
      <c r="EX182" s="129"/>
      <c r="EY182" s="129"/>
      <c r="EZ182" s="129"/>
      <c r="FA182" s="129"/>
      <c r="FB182" s="129"/>
      <c r="FC182" s="129"/>
      <c r="FD182" s="129"/>
      <c r="FE182" s="129"/>
      <c r="FF182" s="129"/>
      <c r="FG182" s="129"/>
      <c r="FH182" s="129"/>
      <c r="FI182" s="129"/>
      <c r="FJ182" s="129"/>
      <c r="FK182" s="129"/>
      <c r="FL182" s="129"/>
      <c r="FM182" s="129"/>
      <c r="FN182" s="129"/>
      <c r="FO182" s="129"/>
      <c r="FP182" s="129"/>
      <c r="FQ182" s="129"/>
      <c r="FR182" s="129"/>
      <c r="FS182" s="129"/>
      <c r="FT182" s="129"/>
      <c r="FU182" s="129"/>
      <c r="FV182" s="129"/>
      <c r="FW182" s="129"/>
      <c r="FX182" s="129"/>
      <c r="FY182" s="129"/>
      <c r="FZ182" s="129"/>
      <c r="GA182" s="129"/>
      <c r="GB182" s="129"/>
      <c r="GC182" s="129"/>
      <c r="GD182" s="129"/>
      <c r="GE182" s="129"/>
      <c r="GF182" s="129"/>
      <c r="GG182" s="129"/>
      <c r="GH182" s="129"/>
      <c r="GI182" s="129"/>
      <c r="GJ182" s="129"/>
      <c r="GK182" s="129"/>
      <c r="GL182" s="129"/>
      <c r="GM182" s="129"/>
      <c r="GN182" s="129"/>
      <c r="GO182" s="129"/>
      <c r="GP182" s="129"/>
      <c r="GQ182" s="129"/>
      <c r="GR182" s="129"/>
      <c r="GS182" s="129"/>
      <c r="GT182" s="129"/>
      <c r="GU182" s="129"/>
      <c r="GV182" s="129"/>
      <c r="GW182" s="129"/>
      <c r="GX182" s="129"/>
      <c r="GY182" s="129"/>
      <c r="GZ182" s="129"/>
      <c r="HA182" s="129"/>
      <c r="HB182" s="129"/>
      <c r="HC182" s="129"/>
      <c r="HD182" s="129"/>
      <c r="HE182" s="129"/>
      <c r="HF182" s="129"/>
      <c r="HG182" s="129"/>
      <c r="HH182" s="129"/>
      <c r="HI182" s="129"/>
      <c r="HJ182" s="129"/>
      <c r="HK182" s="129"/>
      <c r="HL182" s="129"/>
      <c r="HM182" s="129"/>
      <c r="HN182" s="129"/>
      <c r="HO182" s="129"/>
      <c r="HP182" s="129"/>
      <c r="HQ182" s="129"/>
      <c r="HR182" s="129"/>
      <c r="HS182" s="129"/>
      <c r="HT182" s="129"/>
      <c r="HU182" s="129"/>
      <c r="HV182" s="129"/>
      <c r="HW182" s="129"/>
      <c r="HX182" s="129"/>
      <c r="HY182" s="129"/>
      <c r="HZ182" s="129"/>
      <c r="IA182" s="129"/>
      <c r="IB182" s="129"/>
      <c r="IC182" s="129"/>
      <c r="ID182" s="129"/>
      <c r="IE182" s="129"/>
      <c r="IF182" s="129"/>
      <c r="IG182" s="129"/>
      <c r="IH182" s="129"/>
      <c r="II182" s="129"/>
      <c r="IJ182" s="129"/>
      <c r="IK182" s="129"/>
      <c r="IL182" s="129"/>
      <c r="IM182" s="129"/>
      <c r="IN182" s="129"/>
      <c r="IO182" s="129"/>
      <c r="IP182" s="129"/>
      <c r="IQ182" s="129"/>
      <c r="IR182" s="129"/>
      <c r="IS182" s="129"/>
      <c r="IT182" s="129"/>
      <c r="IU182" s="129"/>
      <c r="IV182" s="129"/>
      <c r="IW182" s="129"/>
    </row>
    <row r="183" spans="1:257" s="70" customFormat="1" ht="69">
      <c r="B183" s="208" t="s">
        <v>208</v>
      </c>
      <c r="C183" s="68"/>
      <c r="D183" s="71"/>
      <c r="E183" s="68" t="s">
        <v>209</v>
      </c>
      <c r="F183" s="64" t="s">
        <v>210</v>
      </c>
      <c r="G183" s="68" t="s">
        <v>817</v>
      </c>
      <c r="H183" s="67"/>
      <c r="I183" s="64" t="s">
        <v>211</v>
      </c>
      <c r="J183" s="64"/>
      <c r="K183" s="72">
        <v>275750</v>
      </c>
      <c r="L183" s="72">
        <v>26000</v>
      </c>
      <c r="M183" s="73">
        <v>42401</v>
      </c>
      <c r="N183" s="34">
        <v>42582</v>
      </c>
      <c r="O183" s="134" t="s">
        <v>212</v>
      </c>
      <c r="P183" s="135" t="s">
        <v>213</v>
      </c>
      <c r="Q183" s="64">
        <v>0</v>
      </c>
      <c r="R183" s="74">
        <v>0</v>
      </c>
      <c r="S183" s="75">
        <v>575750</v>
      </c>
      <c r="T183" s="75"/>
      <c r="U183" s="75"/>
      <c r="V183" s="76"/>
      <c r="W183" s="76"/>
    </row>
    <row r="184" spans="1:257" s="70" customFormat="1" ht="69">
      <c r="B184" s="208" t="s">
        <v>208</v>
      </c>
      <c r="C184" s="68"/>
      <c r="D184" s="71"/>
      <c r="E184" s="68" t="s">
        <v>214</v>
      </c>
      <c r="F184" s="64" t="s">
        <v>215</v>
      </c>
      <c r="G184" s="68" t="s">
        <v>818</v>
      </c>
      <c r="H184" s="67"/>
      <c r="I184" s="64" t="s">
        <v>216</v>
      </c>
      <c r="J184" s="64"/>
      <c r="K184" s="72">
        <v>150000</v>
      </c>
      <c r="L184" s="72">
        <v>120000</v>
      </c>
      <c r="M184" s="73">
        <v>42401</v>
      </c>
      <c r="N184" s="34">
        <v>42582</v>
      </c>
      <c r="O184" s="134" t="s">
        <v>212</v>
      </c>
      <c r="P184" s="135" t="s">
        <v>213</v>
      </c>
      <c r="Q184" s="64">
        <v>0</v>
      </c>
      <c r="R184" s="74">
        <v>0</v>
      </c>
      <c r="S184" s="75">
        <v>575750</v>
      </c>
      <c r="T184" s="75"/>
      <c r="U184" s="75"/>
      <c r="V184" s="76"/>
      <c r="W184" s="76"/>
    </row>
    <row r="185" spans="1:257" s="70" customFormat="1" ht="69">
      <c r="B185" s="208" t="s">
        <v>208</v>
      </c>
      <c r="C185" s="68"/>
      <c r="D185" s="71"/>
      <c r="E185" s="68" t="s">
        <v>214</v>
      </c>
      <c r="F185" s="64" t="s">
        <v>215</v>
      </c>
      <c r="G185" s="68" t="s">
        <v>819</v>
      </c>
      <c r="H185" s="67"/>
      <c r="I185" s="64" t="s">
        <v>217</v>
      </c>
      <c r="J185" s="64"/>
      <c r="K185" s="72">
        <v>150000</v>
      </c>
      <c r="L185" s="72">
        <v>120000</v>
      </c>
      <c r="M185" s="73">
        <v>42401</v>
      </c>
      <c r="N185" s="34">
        <v>42582</v>
      </c>
      <c r="O185" s="134" t="s">
        <v>212</v>
      </c>
      <c r="P185" s="135" t="s">
        <v>213</v>
      </c>
      <c r="Q185" s="64">
        <v>0</v>
      </c>
      <c r="R185" s="74">
        <v>0</v>
      </c>
      <c r="S185" s="75">
        <v>575750</v>
      </c>
      <c r="T185" s="75"/>
      <c r="U185" s="75"/>
      <c r="V185" s="76"/>
      <c r="W185" s="76"/>
    </row>
    <row r="186" spans="1:257" s="70" customFormat="1" ht="55.2">
      <c r="B186" s="64"/>
      <c r="C186" s="68"/>
      <c r="D186" s="71"/>
      <c r="E186" s="68" t="s">
        <v>218</v>
      </c>
      <c r="F186" s="64" t="s">
        <v>219</v>
      </c>
      <c r="G186" s="68" t="s">
        <v>820</v>
      </c>
      <c r="H186" s="115"/>
      <c r="I186" s="64" t="s">
        <v>220</v>
      </c>
      <c r="J186" s="64"/>
      <c r="K186" s="72">
        <v>600000</v>
      </c>
      <c r="L186" s="72">
        <v>480000</v>
      </c>
      <c r="M186" s="73">
        <v>42401</v>
      </c>
      <c r="N186" s="34">
        <v>42766</v>
      </c>
      <c r="O186" s="134" t="s">
        <v>212</v>
      </c>
      <c r="P186" s="135" t="s">
        <v>221</v>
      </c>
      <c r="Q186" s="64">
        <v>0</v>
      </c>
      <c r="R186" s="74">
        <v>184000</v>
      </c>
      <c r="S186" s="75">
        <v>416000</v>
      </c>
      <c r="T186" s="75"/>
      <c r="U186" s="78"/>
      <c r="V186" s="76"/>
      <c r="W186" s="76"/>
    </row>
    <row r="188" spans="1:257" s="42" customFormat="1" ht="13.8">
      <c r="A188" s="132"/>
      <c r="B188" s="132"/>
      <c r="C188" s="108"/>
      <c r="D188" s="137" t="s">
        <v>189</v>
      </c>
      <c r="E188" s="138"/>
      <c r="F188" s="7"/>
      <c r="G188" s="139"/>
      <c r="H188" s="132"/>
      <c r="I188" s="7"/>
      <c r="J188" s="132"/>
      <c r="K188" s="132"/>
      <c r="L188" s="140"/>
      <c r="M188" s="132"/>
      <c r="N188" s="132"/>
      <c r="O188" s="132"/>
      <c r="P188" s="132"/>
      <c r="Q188" s="140"/>
      <c r="R188" s="132"/>
      <c r="S188" s="132"/>
      <c r="T188" s="132"/>
      <c r="U188" s="140"/>
      <c r="V188" s="132"/>
      <c r="W188" s="132"/>
    </row>
    <row r="189" spans="1:257" s="42" customFormat="1" ht="27.6">
      <c r="A189" s="132"/>
      <c r="B189" s="16" t="s">
        <v>190</v>
      </c>
      <c r="C189" s="109"/>
      <c r="D189" s="141"/>
      <c r="E189" s="35" t="s">
        <v>100</v>
      </c>
      <c r="F189" s="15" t="s">
        <v>101</v>
      </c>
      <c r="G189" s="15" t="s">
        <v>8</v>
      </c>
      <c r="H189" s="110" t="s">
        <v>9</v>
      </c>
      <c r="I189" s="15" t="s">
        <v>601</v>
      </c>
      <c r="J189" s="15" t="s">
        <v>102</v>
      </c>
      <c r="K189" s="36" t="s">
        <v>12</v>
      </c>
      <c r="L189" s="15"/>
      <c r="M189" s="15" t="s">
        <v>13</v>
      </c>
      <c r="N189" s="16" t="s">
        <v>14</v>
      </c>
      <c r="O189" s="111" t="s">
        <v>15</v>
      </c>
      <c r="P189" s="15" t="s">
        <v>16</v>
      </c>
    </row>
    <row r="190" spans="1:257" s="42" customFormat="1" ht="41.4">
      <c r="B190" s="86" t="s">
        <v>602</v>
      </c>
      <c r="C190" s="112"/>
      <c r="D190" s="86" t="s">
        <v>602</v>
      </c>
      <c r="E190" s="86" t="s">
        <v>298</v>
      </c>
      <c r="F190" s="86" t="s">
        <v>603</v>
      </c>
      <c r="G190" s="112" t="s">
        <v>809</v>
      </c>
      <c r="H190" s="71"/>
      <c r="I190" s="147" t="s">
        <v>604</v>
      </c>
      <c r="J190" s="147"/>
      <c r="K190" s="148">
        <v>180000</v>
      </c>
      <c r="L190" s="147"/>
      <c r="M190" s="88">
        <v>42370</v>
      </c>
      <c r="N190" s="88">
        <v>42704</v>
      </c>
      <c r="O190" s="147" t="s">
        <v>602</v>
      </c>
      <c r="P190" s="86" t="s">
        <v>605</v>
      </c>
    </row>
    <row r="191" spans="1:257" s="42" customFormat="1" ht="41.4">
      <c r="B191" s="86" t="s">
        <v>602</v>
      </c>
      <c r="C191" s="112"/>
      <c r="D191" s="86" t="s">
        <v>602</v>
      </c>
      <c r="E191" s="86" t="s">
        <v>298</v>
      </c>
      <c r="F191" s="86" t="s">
        <v>603</v>
      </c>
      <c r="G191" s="112" t="s">
        <v>893</v>
      </c>
      <c r="H191" s="71"/>
      <c r="I191" s="147" t="s">
        <v>606</v>
      </c>
      <c r="J191" s="147"/>
      <c r="K191" s="148">
        <v>70000</v>
      </c>
      <c r="L191" s="147"/>
      <c r="M191" s="88">
        <v>42370</v>
      </c>
      <c r="N191" s="88">
        <v>42704</v>
      </c>
      <c r="O191" s="147" t="s">
        <v>602</v>
      </c>
      <c r="P191" s="86" t="s">
        <v>605</v>
      </c>
    </row>
    <row r="192" spans="1:257" s="129" customFormat="1" ht="13.8">
      <c r="A192" s="42"/>
      <c r="B192" s="86"/>
      <c r="C192" s="112"/>
      <c r="D192" s="86"/>
      <c r="E192" s="86"/>
      <c r="F192" s="86"/>
      <c r="G192" s="112"/>
      <c r="H192" s="86"/>
      <c r="I192" s="113"/>
      <c r="J192" s="86"/>
      <c r="K192" s="86"/>
      <c r="L192" s="87"/>
      <c r="M192" s="114"/>
      <c r="N192" s="114"/>
      <c r="O192" s="86"/>
      <c r="P192" s="86"/>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c r="BZ192" s="42"/>
      <c r="CA192" s="42"/>
      <c r="CB192" s="42"/>
      <c r="CC192" s="42"/>
      <c r="CD192" s="42"/>
      <c r="CE192" s="42"/>
      <c r="CF192" s="42"/>
      <c r="CG192" s="42"/>
      <c r="CH192" s="42"/>
      <c r="CI192" s="42"/>
      <c r="CJ192" s="42"/>
      <c r="CK192" s="42"/>
      <c r="CL192" s="42"/>
      <c r="CM192" s="42"/>
      <c r="CN192" s="42"/>
      <c r="CO192" s="42"/>
      <c r="CP192" s="42"/>
      <c r="CQ192" s="42"/>
      <c r="CR192" s="42"/>
      <c r="CS192" s="42"/>
      <c r="CT192" s="42"/>
      <c r="CU192" s="42"/>
      <c r="CV192" s="42"/>
      <c r="CW192" s="42"/>
      <c r="CX192" s="42"/>
      <c r="CY192" s="42"/>
      <c r="CZ192" s="42"/>
      <c r="DA192" s="42"/>
      <c r="DB192" s="42"/>
      <c r="DC192" s="42"/>
      <c r="DD192" s="42"/>
      <c r="DE192" s="42"/>
      <c r="DF192" s="42"/>
      <c r="DG192" s="42"/>
      <c r="DH192" s="42"/>
      <c r="DI192" s="42"/>
      <c r="DJ192" s="42"/>
      <c r="DK192" s="42"/>
      <c r="DL192" s="42"/>
      <c r="DM192" s="42"/>
      <c r="DN192" s="42"/>
      <c r="DO192" s="42"/>
      <c r="DP192" s="42"/>
      <c r="DQ192" s="42"/>
      <c r="DR192" s="42"/>
      <c r="DS192" s="42"/>
      <c r="DT192" s="42"/>
      <c r="DU192" s="42"/>
      <c r="DV192" s="42"/>
      <c r="DW192" s="42"/>
      <c r="DX192" s="42"/>
      <c r="DY192" s="42"/>
      <c r="DZ192" s="42"/>
      <c r="EA192" s="42"/>
      <c r="EB192" s="42"/>
      <c r="EC192" s="42"/>
      <c r="ED192" s="42"/>
      <c r="EE192" s="42"/>
      <c r="EF192" s="42"/>
      <c r="EG192" s="42"/>
      <c r="EH192" s="42"/>
      <c r="EI192" s="42"/>
      <c r="EJ192" s="42"/>
      <c r="EK192" s="42"/>
      <c r="EL192" s="42"/>
      <c r="EM192" s="42"/>
      <c r="EN192" s="42"/>
      <c r="EO192" s="42"/>
      <c r="EP192" s="42"/>
      <c r="EQ192" s="42"/>
      <c r="ER192" s="42"/>
      <c r="ES192" s="42"/>
      <c r="ET192" s="42"/>
      <c r="EU192" s="42"/>
      <c r="EV192" s="42"/>
      <c r="EW192" s="42"/>
      <c r="EX192" s="42"/>
      <c r="EY192" s="42"/>
      <c r="EZ192" s="42"/>
      <c r="FA192" s="42"/>
      <c r="FB192" s="42"/>
      <c r="FC192" s="42"/>
      <c r="FD192" s="42"/>
      <c r="FE192" s="42"/>
      <c r="FF192" s="42"/>
      <c r="FG192" s="42"/>
      <c r="FH192" s="42"/>
      <c r="FI192" s="42"/>
      <c r="FJ192" s="42"/>
      <c r="FK192" s="42"/>
      <c r="FL192" s="42"/>
      <c r="FM192" s="42"/>
      <c r="FN192" s="42"/>
      <c r="FO192" s="42"/>
      <c r="FP192" s="42"/>
      <c r="FQ192" s="42"/>
      <c r="FR192" s="42"/>
      <c r="FS192" s="42"/>
      <c r="FT192" s="42"/>
      <c r="FU192" s="42"/>
      <c r="FV192" s="42"/>
      <c r="FW192" s="42"/>
      <c r="FX192" s="42"/>
      <c r="FY192" s="42"/>
      <c r="FZ192" s="42"/>
      <c r="GA192" s="42"/>
      <c r="GB192" s="42"/>
      <c r="GC192" s="42"/>
      <c r="GD192" s="42"/>
      <c r="GE192" s="42"/>
      <c r="GF192" s="42"/>
      <c r="GG192" s="42"/>
      <c r="GH192" s="42"/>
      <c r="GI192" s="42"/>
      <c r="GJ192" s="42"/>
      <c r="GK192" s="42"/>
      <c r="GL192" s="42"/>
      <c r="GM192" s="42"/>
      <c r="GN192" s="42"/>
      <c r="GO192" s="42"/>
      <c r="GP192" s="42"/>
      <c r="GQ192" s="42"/>
      <c r="GR192" s="42"/>
      <c r="GS192" s="42"/>
      <c r="GT192" s="42"/>
      <c r="GU192" s="42"/>
      <c r="GV192" s="42"/>
      <c r="GW192" s="42"/>
      <c r="GX192" s="42"/>
      <c r="GY192" s="42"/>
      <c r="GZ192" s="42"/>
      <c r="HA192" s="42"/>
      <c r="HB192" s="42"/>
      <c r="HC192" s="42"/>
      <c r="HD192" s="42"/>
      <c r="HE192" s="42"/>
      <c r="HF192" s="42"/>
      <c r="HG192" s="42"/>
      <c r="HH192" s="42"/>
      <c r="HI192" s="42"/>
      <c r="HJ192" s="42"/>
      <c r="HK192" s="42"/>
      <c r="HL192" s="42"/>
      <c r="HM192" s="42"/>
      <c r="HN192" s="42"/>
      <c r="HO192" s="42"/>
      <c r="HP192" s="42"/>
      <c r="HQ192" s="42"/>
      <c r="HR192" s="42"/>
      <c r="HS192" s="42"/>
      <c r="HT192" s="42"/>
      <c r="HU192" s="42"/>
      <c r="HV192" s="42"/>
      <c r="HW192" s="42"/>
      <c r="HX192" s="42"/>
      <c r="HY192" s="42"/>
      <c r="HZ192" s="42"/>
      <c r="IA192" s="42"/>
      <c r="IB192" s="42"/>
      <c r="IC192" s="42"/>
      <c r="ID192" s="42"/>
      <c r="IE192" s="42"/>
      <c r="IF192" s="42"/>
      <c r="IG192" s="42"/>
      <c r="IH192" s="42"/>
      <c r="II192" s="42"/>
      <c r="IJ192" s="42"/>
      <c r="IK192" s="42"/>
      <c r="IL192" s="42"/>
      <c r="IM192" s="42"/>
      <c r="IN192" s="42"/>
      <c r="IO192" s="42"/>
      <c r="IP192" s="42"/>
      <c r="IQ192" s="42"/>
      <c r="IR192" s="42"/>
      <c r="IS192" s="42"/>
      <c r="IT192" s="42"/>
      <c r="IU192" s="42"/>
      <c r="IV192" s="42"/>
      <c r="IW192" s="42"/>
    </row>
    <row r="193" spans="1:21" s="129" customFormat="1" ht="13.8">
      <c r="Q193" s="140"/>
      <c r="R193" s="132"/>
      <c r="S193" s="132"/>
      <c r="T193" s="132"/>
      <c r="U193" s="132"/>
    </row>
    <row r="194" spans="1:21" s="129" customFormat="1" ht="13.8">
      <c r="A194" s="132"/>
      <c r="B194" s="132"/>
      <c r="C194" s="137" t="s">
        <v>189</v>
      </c>
      <c r="E194" s="138"/>
      <c r="F194" s="142"/>
      <c r="G194" s="139"/>
      <c r="H194" s="132"/>
      <c r="I194" s="7"/>
      <c r="J194" s="132"/>
      <c r="K194" s="132"/>
      <c r="L194" s="140"/>
      <c r="M194" s="132"/>
      <c r="N194" s="132"/>
      <c r="O194" s="132"/>
      <c r="P194" s="132"/>
      <c r="Q194" s="140"/>
      <c r="R194" s="132"/>
      <c r="S194" s="132"/>
      <c r="T194" s="132"/>
      <c r="U194" s="132"/>
    </row>
    <row r="195" spans="1:21" s="129" customFormat="1" ht="27.6">
      <c r="A195" s="132"/>
      <c r="B195" s="24"/>
      <c r="C195" s="60"/>
      <c r="D195" s="143"/>
      <c r="E195" s="12" t="s">
        <v>100</v>
      </c>
      <c r="F195" s="23" t="s">
        <v>101</v>
      </c>
      <c r="G195" s="23" t="s">
        <v>8</v>
      </c>
      <c r="H195" s="32" t="s">
        <v>9</v>
      </c>
      <c r="I195" s="23" t="s">
        <v>191</v>
      </c>
      <c r="J195" s="23" t="s">
        <v>102</v>
      </c>
      <c r="K195" s="33" t="s">
        <v>12</v>
      </c>
      <c r="L195" s="23"/>
      <c r="M195" s="23" t="s">
        <v>13</v>
      </c>
      <c r="N195" s="24" t="s">
        <v>14</v>
      </c>
      <c r="O195" s="23" t="s">
        <v>15</v>
      </c>
      <c r="P195" s="23" t="s">
        <v>16</v>
      </c>
    </row>
    <row r="196" spans="1:21" s="129" customFormat="1" ht="27.6">
      <c r="B196" s="144"/>
      <c r="C196" s="179" t="s">
        <v>576</v>
      </c>
      <c r="D196" s="179" t="s">
        <v>577</v>
      </c>
      <c r="E196" s="89">
        <v>1</v>
      </c>
      <c r="F196" s="191" t="s">
        <v>607</v>
      </c>
      <c r="G196" s="190" t="s">
        <v>961</v>
      </c>
      <c r="H196" s="71"/>
      <c r="I196" s="191" t="s">
        <v>608</v>
      </c>
      <c r="J196" s="145"/>
      <c r="K196" s="91">
        <v>72000</v>
      </c>
      <c r="L196" s="145"/>
      <c r="M196" s="92" t="s">
        <v>585</v>
      </c>
      <c r="N196" s="90" t="s">
        <v>586</v>
      </c>
      <c r="O196" s="144"/>
      <c r="P196" s="144"/>
    </row>
    <row r="197" spans="1:21" s="129" customFormat="1" ht="13.8">
      <c r="B197" s="144"/>
      <c r="C197" s="179"/>
      <c r="D197" s="179"/>
      <c r="E197" s="89">
        <v>2</v>
      </c>
      <c r="F197" s="191" t="s">
        <v>583</v>
      </c>
      <c r="G197" s="190" t="s">
        <v>1029</v>
      </c>
      <c r="H197" s="191"/>
      <c r="I197" s="191" t="s">
        <v>584</v>
      </c>
      <c r="J197" s="145"/>
      <c r="K197" s="91">
        <v>72000</v>
      </c>
      <c r="L197" s="91"/>
      <c r="M197" s="92" t="s">
        <v>585</v>
      </c>
      <c r="N197" s="90" t="s">
        <v>586</v>
      </c>
      <c r="O197" s="144"/>
      <c r="P197" s="144"/>
    </row>
    <row r="198" spans="1:21" s="129" customFormat="1" ht="13.8">
      <c r="B198" s="144"/>
      <c r="C198" s="179"/>
      <c r="D198" s="179"/>
      <c r="E198" s="89">
        <v>3</v>
      </c>
      <c r="F198" s="191" t="s">
        <v>587</v>
      </c>
      <c r="G198" s="190" t="s">
        <v>969</v>
      </c>
      <c r="H198" s="191"/>
      <c r="I198" s="191" t="s">
        <v>609</v>
      </c>
      <c r="J198" s="145"/>
      <c r="K198" s="145">
        <v>1128000</v>
      </c>
      <c r="L198" s="91"/>
      <c r="M198" s="92" t="s">
        <v>585</v>
      </c>
      <c r="N198" s="90" t="s">
        <v>586</v>
      </c>
      <c r="O198" s="144"/>
      <c r="P198" s="144"/>
    </row>
    <row r="199" spans="1:21" s="129" customFormat="1" ht="13.8">
      <c r="B199" s="144"/>
      <c r="C199" s="179"/>
      <c r="D199" s="179"/>
      <c r="E199" s="89">
        <v>4</v>
      </c>
      <c r="F199" s="191" t="s">
        <v>590</v>
      </c>
      <c r="G199" s="190" t="s">
        <v>1030</v>
      </c>
      <c r="H199" s="191"/>
      <c r="I199" s="191" t="s">
        <v>610</v>
      </c>
      <c r="J199" s="145"/>
      <c r="K199" s="145">
        <v>984000</v>
      </c>
      <c r="L199" s="91"/>
      <c r="M199" s="92" t="s">
        <v>585</v>
      </c>
      <c r="N199" s="90" t="s">
        <v>586</v>
      </c>
      <c r="O199" s="144"/>
      <c r="P199" s="144"/>
    </row>
  </sheetData>
  <mergeCells count="2">
    <mergeCell ref="H2:M2"/>
    <mergeCell ref="E154:F154"/>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01"/>
  <sheetViews>
    <sheetView topLeftCell="A147" workbookViewId="0">
      <selection activeCell="C191" sqref="C191"/>
    </sheetView>
  </sheetViews>
  <sheetFormatPr defaultRowHeight="16.2"/>
  <cols>
    <col min="1" max="5" width="8.88671875" style="200"/>
    <col min="6" max="6" width="12.77734375" style="200" customWidth="1"/>
    <col min="7" max="8" width="8.88671875" style="200"/>
    <col min="9" max="9" width="36.77734375" style="200" customWidth="1"/>
    <col min="10" max="10" width="8.88671875" style="200"/>
    <col min="11" max="11" width="14.21875" style="200" customWidth="1"/>
    <col min="12" max="12" width="9" style="200" bestFit="1" customWidth="1"/>
    <col min="13" max="13" width="9.33203125" style="200" bestFit="1" customWidth="1"/>
    <col min="14" max="14" width="21.109375" style="200" customWidth="1"/>
    <col min="15" max="15" width="12.44140625" style="200" customWidth="1"/>
    <col min="16" max="16" width="9.88671875" style="200" customWidth="1"/>
    <col min="17" max="17" width="10.5546875" style="200" customWidth="1"/>
    <col min="18" max="21" width="8.88671875" style="200"/>
    <col min="22" max="22" width="16.5546875" style="200" customWidth="1"/>
    <col min="23" max="16384" width="8.88671875" style="200"/>
  </cols>
  <sheetData>
    <row r="1" spans="1:248">
      <c r="A1" s="3"/>
      <c r="B1" s="2"/>
      <c r="C1" s="57"/>
      <c r="D1" s="48"/>
      <c r="E1" s="2"/>
      <c r="F1" s="2"/>
      <c r="G1" s="54"/>
      <c r="H1" s="3"/>
      <c r="I1" s="3"/>
      <c r="J1" s="3"/>
      <c r="K1" s="5"/>
      <c r="L1" s="5"/>
      <c r="M1" s="3"/>
      <c r="N1" s="4"/>
      <c r="O1" s="3"/>
      <c r="P1" s="5"/>
      <c r="Q1" s="3"/>
      <c r="R1" s="2"/>
      <c r="S1" s="2"/>
      <c r="T1" s="2"/>
      <c r="U1" s="2"/>
    </row>
    <row r="2" spans="1:248" ht="24.6">
      <c r="A2" s="7"/>
      <c r="B2" s="6"/>
      <c r="C2" s="10"/>
      <c r="D2" s="6"/>
      <c r="E2" s="47"/>
      <c r="F2" s="6"/>
      <c r="G2" s="43"/>
      <c r="H2" s="299" t="s">
        <v>192</v>
      </c>
      <c r="I2" s="300"/>
      <c r="J2" s="300"/>
      <c r="K2" s="300"/>
      <c r="L2" s="300"/>
      <c r="M2" s="300"/>
      <c r="N2" s="7"/>
      <c r="O2" s="7"/>
      <c r="P2" s="18"/>
      <c r="Q2" s="7"/>
      <c r="R2" s="7"/>
      <c r="S2" s="7"/>
      <c r="T2" s="7"/>
      <c r="U2" s="7"/>
    </row>
    <row r="3" spans="1:248">
      <c r="A3" s="7"/>
      <c r="B3" s="6"/>
      <c r="C3" s="10"/>
      <c r="D3" s="8"/>
      <c r="E3" s="9"/>
      <c r="F3" s="7"/>
      <c r="G3" s="10"/>
      <c r="H3" s="7"/>
      <c r="I3" s="7"/>
      <c r="J3" s="7"/>
      <c r="K3" s="130"/>
      <c r="L3" s="7"/>
      <c r="M3" s="42"/>
      <c r="N3" s="7"/>
      <c r="O3" s="7"/>
      <c r="P3" s="18"/>
      <c r="Q3" s="7"/>
      <c r="R3" s="7"/>
      <c r="S3" s="7"/>
      <c r="T3" s="7"/>
      <c r="U3" s="7"/>
    </row>
    <row r="4" spans="1:248" ht="22.2">
      <c r="A4" s="7"/>
      <c r="B4" s="6"/>
      <c r="C4" s="10"/>
      <c r="F4" s="303" t="s">
        <v>3</v>
      </c>
      <c r="G4" s="304"/>
      <c r="H4" s="304"/>
      <c r="I4" s="7"/>
      <c r="J4" s="7"/>
      <c r="K4" s="130"/>
      <c r="L4" s="18"/>
      <c r="M4" s="7"/>
      <c r="N4" s="11"/>
      <c r="O4" s="7"/>
    </row>
    <row r="5" spans="1:248" ht="27.6">
      <c r="A5" s="7"/>
      <c r="B5" s="13" t="s">
        <v>4</v>
      </c>
      <c r="C5" s="12" t="s">
        <v>5</v>
      </c>
      <c r="D5" s="12"/>
      <c r="E5" s="12" t="s">
        <v>6</v>
      </c>
      <c r="F5" s="12" t="s">
        <v>7</v>
      </c>
      <c r="G5" s="12" t="s">
        <v>8</v>
      </c>
      <c r="H5" s="13" t="s">
        <v>9</v>
      </c>
      <c r="I5" s="12" t="s">
        <v>10</v>
      </c>
      <c r="J5" s="12" t="s">
        <v>11</v>
      </c>
      <c r="K5" s="14" t="s">
        <v>12</v>
      </c>
      <c r="L5" s="15" t="s">
        <v>13</v>
      </c>
      <c r="M5" s="16" t="s">
        <v>14</v>
      </c>
      <c r="N5" s="13" t="s">
        <v>15</v>
      </c>
      <c r="O5" s="12" t="s">
        <v>16</v>
      </c>
      <c r="R5" s="42"/>
    </row>
    <row r="6" spans="1:248" ht="27.6">
      <c r="A6" s="66"/>
      <c r="B6" s="80">
        <v>1040043040</v>
      </c>
      <c r="C6" s="80">
        <v>58</v>
      </c>
      <c r="D6" s="100">
        <v>2</v>
      </c>
      <c r="E6" s="81" t="s">
        <v>24</v>
      </c>
      <c r="F6" s="80" t="s">
        <v>26</v>
      </c>
      <c r="G6" s="81" t="s">
        <v>671</v>
      </c>
      <c r="H6" s="116"/>
      <c r="I6" s="177" t="s">
        <v>27</v>
      </c>
      <c r="J6" s="85"/>
      <c r="K6" s="171">
        <v>620000</v>
      </c>
      <c r="L6" s="84">
        <v>42217</v>
      </c>
      <c r="M6" s="84">
        <v>42582</v>
      </c>
      <c r="N6" s="80" t="s">
        <v>25</v>
      </c>
      <c r="O6" s="80" t="s">
        <v>28</v>
      </c>
      <c r="P6" s="66"/>
      <c r="Q6" s="201"/>
      <c r="R6" s="66"/>
    </row>
    <row r="7" spans="1:248" ht="41.4">
      <c r="A7" s="66"/>
      <c r="B7" s="80"/>
      <c r="C7" s="80"/>
      <c r="D7" s="100">
        <v>3</v>
      </c>
      <c r="E7" s="81" t="s">
        <v>30</v>
      </c>
      <c r="F7" s="80" t="s">
        <v>31</v>
      </c>
      <c r="G7" s="81" t="s">
        <v>672</v>
      </c>
      <c r="H7" s="116"/>
      <c r="I7" s="177" t="s">
        <v>32</v>
      </c>
      <c r="J7" s="85"/>
      <c r="K7" s="171">
        <v>1018000</v>
      </c>
      <c r="L7" s="84">
        <v>42217</v>
      </c>
      <c r="M7" s="84">
        <v>42582</v>
      </c>
      <c r="N7" s="80" t="s">
        <v>25</v>
      </c>
      <c r="O7" s="80" t="s">
        <v>33</v>
      </c>
      <c r="P7" s="100">
        <v>2</v>
      </c>
      <c r="Q7" s="201"/>
      <c r="R7" s="66"/>
    </row>
    <row r="8" spans="1:248" ht="27.6">
      <c r="A8" s="66"/>
      <c r="B8" s="80">
        <v>1040045798</v>
      </c>
      <c r="C8" s="80"/>
      <c r="D8" s="100">
        <v>4</v>
      </c>
      <c r="E8" s="81" t="s">
        <v>34</v>
      </c>
      <c r="F8" s="80" t="s">
        <v>35</v>
      </c>
      <c r="G8" s="81" t="s">
        <v>673</v>
      </c>
      <c r="H8" s="116"/>
      <c r="I8" s="177" t="s">
        <v>36</v>
      </c>
      <c r="J8" s="85"/>
      <c r="K8" s="171">
        <v>282000</v>
      </c>
      <c r="L8" s="84">
        <v>42217</v>
      </c>
      <c r="M8" s="84">
        <v>42582</v>
      </c>
      <c r="N8" s="80" t="s">
        <v>25</v>
      </c>
      <c r="O8" s="80" t="s">
        <v>33</v>
      </c>
      <c r="P8" s="100">
        <v>3</v>
      </c>
      <c r="Q8" s="201"/>
      <c r="R8" s="66"/>
    </row>
    <row r="9" spans="1:248" ht="55.2">
      <c r="A9" s="66"/>
      <c r="B9" s="80"/>
      <c r="C9" s="80"/>
      <c r="D9" s="100">
        <v>5</v>
      </c>
      <c r="E9" s="81" t="s">
        <v>37</v>
      </c>
      <c r="F9" s="80" t="s">
        <v>38</v>
      </c>
      <c r="G9" s="81" t="s">
        <v>674</v>
      </c>
      <c r="H9" s="116" t="s">
        <v>675</v>
      </c>
      <c r="I9" s="177" t="s">
        <v>39</v>
      </c>
      <c r="J9" s="85"/>
      <c r="K9" s="171">
        <v>870000</v>
      </c>
      <c r="L9" s="84">
        <v>42217</v>
      </c>
      <c r="M9" s="84">
        <v>42582</v>
      </c>
      <c r="N9" s="80" t="s">
        <v>25</v>
      </c>
      <c r="O9" s="80" t="s">
        <v>40</v>
      </c>
      <c r="P9" s="100">
        <v>4</v>
      </c>
      <c r="Q9" s="201"/>
      <c r="R9" s="66"/>
    </row>
    <row r="10" spans="1:248" ht="27.6">
      <c r="A10" s="66"/>
      <c r="B10" s="80">
        <v>1040050588</v>
      </c>
      <c r="C10" s="80">
        <v>60</v>
      </c>
      <c r="D10" s="100">
        <v>6</v>
      </c>
      <c r="E10" s="81" t="s">
        <v>41</v>
      </c>
      <c r="F10" s="80" t="s">
        <v>42</v>
      </c>
      <c r="G10" s="81" t="s">
        <v>677</v>
      </c>
      <c r="H10" s="116" t="s">
        <v>676</v>
      </c>
      <c r="I10" s="177" t="s">
        <v>43</v>
      </c>
      <c r="J10" s="85"/>
      <c r="K10" s="171">
        <v>774000</v>
      </c>
      <c r="L10" s="84">
        <v>42217</v>
      </c>
      <c r="M10" s="84">
        <v>42582</v>
      </c>
      <c r="N10" s="80" t="s">
        <v>25</v>
      </c>
      <c r="O10" s="80" t="s">
        <v>44</v>
      </c>
      <c r="P10" s="100">
        <v>5</v>
      </c>
      <c r="Q10" s="201"/>
      <c r="R10" s="66"/>
    </row>
    <row r="11" spans="1:248" ht="27.6">
      <c r="A11" s="66"/>
      <c r="B11" s="80">
        <v>1040050588</v>
      </c>
      <c r="C11" s="80">
        <v>60</v>
      </c>
      <c r="D11" s="100">
        <v>7</v>
      </c>
      <c r="E11" s="81" t="s">
        <v>41</v>
      </c>
      <c r="F11" s="80" t="s">
        <v>45</v>
      </c>
      <c r="G11" s="81" t="s">
        <v>678</v>
      </c>
      <c r="H11" s="116"/>
      <c r="I11" s="177" t="s">
        <v>46</v>
      </c>
      <c r="J11" s="85"/>
      <c r="K11" s="171">
        <v>625000</v>
      </c>
      <c r="L11" s="84">
        <v>42217</v>
      </c>
      <c r="M11" s="84">
        <v>42582</v>
      </c>
      <c r="N11" s="80" t="s">
        <v>25</v>
      </c>
      <c r="O11" s="80" t="s">
        <v>44</v>
      </c>
      <c r="P11" s="100">
        <v>6</v>
      </c>
      <c r="Q11" s="201"/>
      <c r="R11" s="66"/>
    </row>
    <row r="12" spans="1:248" ht="27.6">
      <c r="A12" s="66"/>
      <c r="B12" s="80">
        <v>1040050588</v>
      </c>
      <c r="C12" s="80">
        <v>60</v>
      </c>
      <c r="D12" s="100">
        <v>8</v>
      </c>
      <c r="E12" s="81" t="s">
        <v>47</v>
      </c>
      <c r="F12" s="80" t="s">
        <v>48</v>
      </c>
      <c r="G12" s="81" t="s">
        <v>679</v>
      </c>
      <c r="H12" s="116"/>
      <c r="I12" s="177" t="s">
        <v>49</v>
      </c>
      <c r="J12" s="85"/>
      <c r="K12" s="171">
        <v>600000</v>
      </c>
      <c r="L12" s="84">
        <v>42217</v>
      </c>
      <c r="M12" s="84">
        <v>42582</v>
      </c>
      <c r="N12" s="80" t="s">
        <v>25</v>
      </c>
      <c r="O12" s="80" t="s">
        <v>50</v>
      </c>
      <c r="P12" s="100">
        <v>7</v>
      </c>
      <c r="Q12" s="201"/>
      <c r="R12" s="66"/>
    </row>
    <row r="13" spans="1:248" ht="41.4">
      <c r="A13" s="66"/>
      <c r="B13" s="80">
        <v>1040050589</v>
      </c>
      <c r="C13" s="80">
        <v>60</v>
      </c>
      <c r="D13" s="100">
        <v>9</v>
      </c>
      <c r="E13" s="81" t="s">
        <v>51</v>
      </c>
      <c r="F13" s="80" t="s">
        <v>52</v>
      </c>
      <c r="G13" s="81" t="s">
        <v>680</v>
      </c>
      <c r="H13" s="116" t="s">
        <v>681</v>
      </c>
      <c r="I13" s="177" t="s">
        <v>53</v>
      </c>
      <c r="J13" s="85"/>
      <c r="K13" s="171">
        <v>852000</v>
      </c>
      <c r="L13" s="84">
        <v>42217</v>
      </c>
      <c r="M13" s="84">
        <v>42582</v>
      </c>
      <c r="N13" s="80" t="s">
        <v>25</v>
      </c>
      <c r="O13" s="80" t="s">
        <v>40</v>
      </c>
      <c r="P13" s="100">
        <v>8</v>
      </c>
      <c r="Q13" s="201"/>
      <c r="R13" s="66"/>
    </row>
    <row r="14" spans="1:248" ht="27.6">
      <c r="A14" s="66"/>
      <c r="B14" s="80">
        <v>1040050590</v>
      </c>
      <c r="C14" s="80">
        <v>60</v>
      </c>
      <c r="D14" s="100">
        <v>10</v>
      </c>
      <c r="E14" s="81" t="s">
        <v>41</v>
      </c>
      <c r="F14" s="80" t="s">
        <v>54</v>
      </c>
      <c r="G14" s="81" t="s">
        <v>682</v>
      </c>
      <c r="H14" s="116"/>
      <c r="I14" s="177" t="s">
        <v>55</v>
      </c>
      <c r="J14" s="85"/>
      <c r="K14" s="171">
        <v>754000</v>
      </c>
      <c r="L14" s="84">
        <v>42217</v>
      </c>
      <c r="M14" s="84">
        <v>42582</v>
      </c>
      <c r="N14" s="80" t="s">
        <v>25</v>
      </c>
      <c r="O14" s="80" t="s">
        <v>33</v>
      </c>
      <c r="P14" s="100">
        <v>9</v>
      </c>
      <c r="Q14" s="201"/>
      <c r="R14" s="66"/>
    </row>
    <row r="15" spans="1:248" ht="27.6">
      <c r="A15" s="66"/>
      <c r="B15" s="80">
        <v>1040050594</v>
      </c>
      <c r="C15" s="80">
        <v>60</v>
      </c>
      <c r="D15" s="100">
        <v>11</v>
      </c>
      <c r="E15" s="81" t="s">
        <v>56</v>
      </c>
      <c r="F15" s="80" t="s">
        <v>57</v>
      </c>
      <c r="G15" s="81" t="s">
        <v>683</v>
      </c>
      <c r="H15" s="116"/>
      <c r="I15" s="177" t="s">
        <v>58</v>
      </c>
      <c r="J15" s="85"/>
      <c r="K15" s="171">
        <v>401000</v>
      </c>
      <c r="L15" s="84">
        <v>42217</v>
      </c>
      <c r="M15" s="84">
        <v>42582</v>
      </c>
      <c r="N15" s="80" t="s">
        <v>25</v>
      </c>
      <c r="O15" s="80" t="s">
        <v>33</v>
      </c>
      <c r="P15" s="100">
        <v>10</v>
      </c>
      <c r="Q15" s="201"/>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row>
    <row r="16" spans="1:248" ht="27.6">
      <c r="A16" s="66"/>
      <c r="B16" s="80">
        <v>1040050594</v>
      </c>
      <c r="C16" s="80">
        <v>60</v>
      </c>
      <c r="D16" s="100">
        <v>12</v>
      </c>
      <c r="E16" s="81" t="s">
        <v>41</v>
      </c>
      <c r="F16" s="80" t="s">
        <v>59</v>
      </c>
      <c r="G16" s="81" t="s">
        <v>684</v>
      </c>
      <c r="H16" s="116" t="s">
        <v>685</v>
      </c>
      <c r="I16" s="177" t="s">
        <v>60</v>
      </c>
      <c r="J16" s="85"/>
      <c r="K16" s="171">
        <v>527000</v>
      </c>
      <c r="L16" s="84">
        <v>42217</v>
      </c>
      <c r="M16" s="84">
        <v>42582</v>
      </c>
      <c r="N16" s="80" t="s">
        <v>25</v>
      </c>
      <c r="O16" s="80" t="s">
        <v>40</v>
      </c>
      <c r="P16" s="100">
        <v>11</v>
      </c>
      <c r="Q16" s="201"/>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row>
    <row r="17" spans="1:256" ht="27.6">
      <c r="A17" s="66"/>
      <c r="B17" s="80">
        <v>1040050594</v>
      </c>
      <c r="C17" s="80">
        <v>60</v>
      </c>
      <c r="D17" s="100">
        <v>13</v>
      </c>
      <c r="E17" s="81" t="s">
        <v>34</v>
      </c>
      <c r="F17" s="80" t="s">
        <v>61</v>
      </c>
      <c r="G17" s="81" t="s">
        <v>686</v>
      </c>
      <c r="H17" s="116"/>
      <c r="I17" s="177" t="s">
        <v>62</v>
      </c>
      <c r="J17" s="85"/>
      <c r="K17" s="171">
        <v>529000</v>
      </c>
      <c r="L17" s="84">
        <v>42217</v>
      </c>
      <c r="M17" s="84">
        <v>42582</v>
      </c>
      <c r="N17" s="80" t="s">
        <v>25</v>
      </c>
      <c r="O17" s="80" t="s">
        <v>33</v>
      </c>
      <c r="P17" s="100">
        <v>12</v>
      </c>
      <c r="Q17" s="201"/>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row>
    <row r="18" spans="1:256" ht="27.6">
      <c r="A18" s="66"/>
      <c r="B18" s="80">
        <v>1040050594</v>
      </c>
      <c r="C18" s="80">
        <v>60</v>
      </c>
      <c r="D18" s="100">
        <v>14</v>
      </c>
      <c r="E18" s="81" t="s">
        <v>41</v>
      </c>
      <c r="F18" s="80" t="s">
        <v>63</v>
      </c>
      <c r="G18" s="81" t="s">
        <v>687</v>
      </c>
      <c r="H18" s="116"/>
      <c r="I18" s="177" t="s">
        <v>64</v>
      </c>
      <c r="J18" s="85"/>
      <c r="K18" s="171">
        <v>661000</v>
      </c>
      <c r="L18" s="84">
        <v>42217</v>
      </c>
      <c r="M18" s="84">
        <v>42582</v>
      </c>
      <c r="N18" s="80" t="s">
        <v>25</v>
      </c>
      <c r="O18" s="80" t="s">
        <v>33</v>
      </c>
      <c r="P18" s="100">
        <v>13</v>
      </c>
      <c r="Q18" s="201"/>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row>
    <row r="19" spans="1:256" ht="27.6">
      <c r="A19" s="66"/>
      <c r="B19" s="80">
        <v>1040050639</v>
      </c>
      <c r="C19" s="80">
        <v>60</v>
      </c>
      <c r="D19" s="100">
        <v>15</v>
      </c>
      <c r="E19" s="81" t="s">
        <v>65</v>
      </c>
      <c r="F19" s="80" t="s">
        <v>66</v>
      </c>
      <c r="G19" s="81" t="s">
        <v>688</v>
      </c>
      <c r="H19" s="116"/>
      <c r="I19" s="177" t="s">
        <v>67</v>
      </c>
      <c r="J19" s="85"/>
      <c r="K19" s="171">
        <v>534000</v>
      </c>
      <c r="L19" s="84">
        <v>42217</v>
      </c>
      <c r="M19" s="84">
        <v>42582</v>
      </c>
      <c r="N19" s="80" t="s">
        <v>25</v>
      </c>
      <c r="O19" s="80" t="s">
        <v>40</v>
      </c>
      <c r="P19" s="100">
        <v>14</v>
      </c>
      <c r="Q19" s="201"/>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row>
    <row r="20" spans="1:256" ht="27.6">
      <c r="A20" s="66"/>
      <c r="B20" s="80">
        <v>1040050639</v>
      </c>
      <c r="C20" s="80">
        <v>60</v>
      </c>
      <c r="D20" s="100">
        <v>16</v>
      </c>
      <c r="E20" s="81" t="s">
        <v>51</v>
      </c>
      <c r="F20" s="80" t="s">
        <v>68</v>
      </c>
      <c r="G20" s="81" t="s">
        <v>689</v>
      </c>
      <c r="H20" s="116" t="s">
        <v>690</v>
      </c>
      <c r="I20" s="177" t="s">
        <v>69</v>
      </c>
      <c r="J20" s="85"/>
      <c r="K20" s="171">
        <v>920000</v>
      </c>
      <c r="L20" s="84">
        <v>42217</v>
      </c>
      <c r="M20" s="84">
        <v>42582</v>
      </c>
      <c r="N20" s="80" t="s">
        <v>25</v>
      </c>
      <c r="O20" s="80" t="s">
        <v>33</v>
      </c>
      <c r="P20" s="100">
        <v>15</v>
      </c>
      <c r="Q20" s="201"/>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row>
    <row r="21" spans="1:256" ht="41.4">
      <c r="A21" s="66"/>
      <c r="B21" s="80">
        <v>1040050778</v>
      </c>
      <c r="C21" s="80">
        <v>60</v>
      </c>
      <c r="D21" s="100">
        <v>17</v>
      </c>
      <c r="E21" s="81" t="s">
        <v>30</v>
      </c>
      <c r="F21" s="80" t="s">
        <v>70</v>
      </c>
      <c r="G21" s="81" t="s">
        <v>691</v>
      </c>
      <c r="H21" s="116"/>
      <c r="I21" s="177" t="s">
        <v>71</v>
      </c>
      <c r="J21" s="85"/>
      <c r="K21" s="171">
        <v>1230000</v>
      </c>
      <c r="L21" s="84">
        <v>42217</v>
      </c>
      <c r="M21" s="84">
        <v>42582</v>
      </c>
      <c r="N21" s="80" t="s">
        <v>25</v>
      </c>
      <c r="O21" s="80" t="s">
        <v>40</v>
      </c>
      <c r="P21" s="100">
        <v>16</v>
      </c>
      <c r="Q21" s="201"/>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row>
    <row r="22" spans="1:256" ht="27.6">
      <c r="A22" s="66"/>
      <c r="B22" s="80">
        <v>1040053780</v>
      </c>
      <c r="C22" s="80">
        <v>63</v>
      </c>
      <c r="D22" s="100">
        <v>18</v>
      </c>
      <c r="E22" s="81" t="s">
        <v>34</v>
      </c>
      <c r="F22" s="80" t="s">
        <v>72</v>
      </c>
      <c r="G22" s="81" t="s">
        <v>692</v>
      </c>
      <c r="H22" s="116" t="s">
        <v>693</v>
      </c>
      <c r="I22" s="177" t="s">
        <v>73</v>
      </c>
      <c r="J22" s="85"/>
      <c r="K22" s="171">
        <v>581000</v>
      </c>
      <c r="L22" s="84">
        <v>42217</v>
      </c>
      <c r="M22" s="84">
        <v>42582</v>
      </c>
      <c r="N22" s="80" t="s">
        <v>25</v>
      </c>
      <c r="O22" s="80" t="s">
        <v>40</v>
      </c>
      <c r="P22" s="100">
        <v>17</v>
      </c>
      <c r="Q22" s="201"/>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row>
    <row r="23" spans="1:256" ht="41.4">
      <c r="A23" s="66"/>
      <c r="B23" s="80">
        <v>1040062259</v>
      </c>
      <c r="C23" s="80"/>
      <c r="D23" s="100">
        <v>19</v>
      </c>
      <c r="E23" s="81" t="s">
        <v>37</v>
      </c>
      <c r="F23" s="80" t="s">
        <v>74</v>
      </c>
      <c r="G23" s="81" t="s">
        <v>674</v>
      </c>
      <c r="H23" s="116"/>
      <c r="I23" s="177" t="s">
        <v>75</v>
      </c>
      <c r="J23" s="85"/>
      <c r="K23" s="171">
        <v>1321000</v>
      </c>
      <c r="L23" s="84">
        <v>42248</v>
      </c>
      <c r="M23" s="84">
        <v>42582</v>
      </c>
      <c r="N23" s="80" t="s">
        <v>25</v>
      </c>
      <c r="O23" s="80" t="s">
        <v>76</v>
      </c>
      <c r="P23" s="100">
        <v>18</v>
      </c>
      <c r="Q23" s="201"/>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row>
    <row r="24" spans="1:256" s="153" customFormat="1" ht="27.6">
      <c r="B24" s="154"/>
      <c r="C24" s="155"/>
      <c r="D24" s="156" t="s">
        <v>193</v>
      </c>
      <c r="E24" s="155" t="s">
        <v>194</v>
      </c>
      <c r="F24" s="158" t="s">
        <v>195</v>
      </c>
      <c r="G24" s="155" t="s">
        <v>694</v>
      </c>
      <c r="H24" s="159"/>
      <c r="I24" s="158" t="s">
        <v>196</v>
      </c>
      <c r="J24" s="157"/>
      <c r="K24" s="160">
        <v>581111</v>
      </c>
      <c r="L24" s="161">
        <v>42552</v>
      </c>
      <c r="M24" s="162">
        <v>42978</v>
      </c>
      <c r="N24" s="206" t="s">
        <v>197</v>
      </c>
      <c r="O24" s="246" t="s">
        <v>611</v>
      </c>
      <c r="P24" s="100">
        <v>19</v>
      </c>
    </row>
    <row r="25" spans="1:256" ht="55.2">
      <c r="A25" s="42">
        <v>14</v>
      </c>
      <c r="B25" s="103" t="s">
        <v>77</v>
      </c>
      <c r="C25" s="104" t="s">
        <v>80</v>
      </c>
      <c r="D25" s="99"/>
      <c r="E25" s="100" t="s">
        <v>30</v>
      </c>
      <c r="F25" s="99" t="s">
        <v>81</v>
      </c>
      <c r="G25" s="100" t="s">
        <v>672</v>
      </c>
      <c r="H25" s="116"/>
      <c r="I25" s="99" t="s">
        <v>82</v>
      </c>
      <c r="J25" s="116"/>
      <c r="K25" s="101">
        <v>500000</v>
      </c>
      <c r="L25" s="84">
        <v>42217</v>
      </c>
      <c r="M25" s="84">
        <v>42582</v>
      </c>
      <c r="N25" s="99" t="s">
        <v>83</v>
      </c>
      <c r="O25" s="99" t="s">
        <v>84</v>
      </c>
      <c r="P25" s="100">
        <v>20</v>
      </c>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row>
    <row r="26" spans="1:256">
      <c r="K26" s="257">
        <f>SUM(K6:K25)</f>
        <v>14180111</v>
      </c>
      <c r="P26" s="259">
        <v>14180111</v>
      </c>
    </row>
    <row r="27" spans="1:256" ht="22.2">
      <c r="B27" s="6"/>
      <c r="D27" s="202"/>
      <c r="E27" s="303" t="s">
        <v>99</v>
      </c>
      <c r="F27" s="304"/>
      <c r="G27" s="304"/>
      <c r="H27" s="7"/>
      <c r="I27" s="7"/>
      <c r="J27" s="7"/>
      <c r="K27" s="18"/>
      <c r="L27" s="18"/>
      <c r="M27" s="7"/>
      <c r="N27" s="11"/>
      <c r="O27" s="7"/>
      <c r="P27" s="40"/>
      <c r="Q27" s="37"/>
      <c r="R27" s="37"/>
      <c r="S27" s="37"/>
      <c r="T27" s="37"/>
    </row>
    <row r="28" spans="1:256" ht="27.6">
      <c r="A28" s="42"/>
      <c r="B28" s="17"/>
      <c r="C28" s="15"/>
      <c r="D28" s="23" t="s">
        <v>87</v>
      </c>
      <c r="E28" s="35" t="s">
        <v>100</v>
      </c>
      <c r="F28" s="15" t="s">
        <v>101</v>
      </c>
      <c r="G28" s="15" t="s">
        <v>8</v>
      </c>
      <c r="H28" s="32" t="s">
        <v>9</v>
      </c>
      <c r="I28" s="15" t="s">
        <v>10</v>
      </c>
      <c r="J28" s="23" t="s">
        <v>102</v>
      </c>
      <c r="K28" s="36" t="s">
        <v>12</v>
      </c>
      <c r="L28" s="15" t="s">
        <v>13</v>
      </c>
      <c r="M28" s="16" t="s">
        <v>14</v>
      </c>
      <c r="N28" s="15" t="s">
        <v>15</v>
      </c>
      <c r="O28" s="15" t="s">
        <v>16</v>
      </c>
      <c r="P28" s="18"/>
      <c r="Q28" s="7"/>
      <c r="R28" s="7"/>
      <c r="S28" s="7"/>
      <c r="T28" s="7"/>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row>
    <row r="29" spans="1:256" ht="41.4">
      <c r="B29" s="42">
        <v>1</v>
      </c>
      <c r="C29" s="80"/>
      <c r="D29" s="81">
        <v>1</v>
      </c>
      <c r="E29" s="81" t="s">
        <v>30</v>
      </c>
      <c r="F29" s="80" t="s">
        <v>111</v>
      </c>
      <c r="G29" s="95" t="s">
        <v>691</v>
      </c>
      <c r="H29" s="80" t="s">
        <v>695</v>
      </c>
      <c r="I29" s="80" t="s">
        <v>112</v>
      </c>
      <c r="J29" s="82"/>
      <c r="K29" s="83">
        <v>400000</v>
      </c>
      <c r="L29" s="84">
        <v>42217</v>
      </c>
      <c r="M29" s="84">
        <v>42582</v>
      </c>
      <c r="N29" s="80" t="s">
        <v>113</v>
      </c>
      <c r="O29" s="80" t="s">
        <v>99</v>
      </c>
    </row>
    <row r="30" spans="1:256" ht="41.4">
      <c r="B30" s="42">
        <v>2</v>
      </c>
      <c r="C30" s="80"/>
      <c r="D30" s="81">
        <v>2</v>
      </c>
      <c r="E30" s="81" t="s">
        <v>30</v>
      </c>
      <c r="F30" s="80" t="s">
        <v>114</v>
      </c>
      <c r="G30" s="95" t="s">
        <v>698</v>
      </c>
      <c r="H30" s="80" t="s">
        <v>696</v>
      </c>
      <c r="I30" s="80" t="s">
        <v>115</v>
      </c>
      <c r="J30" s="82"/>
      <c r="K30" s="83">
        <v>400000</v>
      </c>
      <c r="L30" s="84">
        <v>42217</v>
      </c>
      <c r="M30" s="84">
        <v>42582</v>
      </c>
      <c r="N30" s="80" t="s">
        <v>113</v>
      </c>
      <c r="O30" s="80" t="s">
        <v>99</v>
      </c>
    </row>
    <row r="31" spans="1:256" ht="41.4">
      <c r="B31" s="42">
        <v>3</v>
      </c>
      <c r="C31" s="80"/>
      <c r="D31" s="81">
        <v>3</v>
      </c>
      <c r="E31" s="81" t="s">
        <v>30</v>
      </c>
      <c r="F31" s="80" t="s">
        <v>116</v>
      </c>
      <c r="G31" s="95" t="s">
        <v>699</v>
      </c>
      <c r="H31" s="80" t="s">
        <v>697</v>
      </c>
      <c r="I31" s="80" t="s">
        <v>117</v>
      </c>
      <c r="J31" s="82"/>
      <c r="K31" s="83">
        <v>100000</v>
      </c>
      <c r="L31" s="84">
        <v>42217</v>
      </c>
      <c r="M31" s="84">
        <v>42582</v>
      </c>
      <c r="N31" s="80" t="s">
        <v>113</v>
      </c>
      <c r="O31" s="80" t="s">
        <v>99</v>
      </c>
    </row>
    <row r="32" spans="1:256" ht="41.4">
      <c r="B32" s="42">
        <v>4</v>
      </c>
      <c r="C32" s="80"/>
      <c r="D32" s="81">
        <v>4</v>
      </c>
      <c r="E32" s="81" t="s">
        <v>30</v>
      </c>
      <c r="F32" s="80" t="s">
        <v>118</v>
      </c>
      <c r="G32" s="95" t="s">
        <v>700</v>
      </c>
      <c r="H32" s="80" t="s">
        <v>672</v>
      </c>
      <c r="I32" s="80" t="s">
        <v>119</v>
      </c>
      <c r="J32" s="82"/>
      <c r="K32" s="83">
        <v>100000</v>
      </c>
      <c r="L32" s="84">
        <v>42217</v>
      </c>
      <c r="M32" s="84">
        <v>42582</v>
      </c>
      <c r="N32" s="80" t="s">
        <v>113</v>
      </c>
      <c r="O32" s="80" t="s">
        <v>99</v>
      </c>
    </row>
    <row r="33" spans="2:15" ht="27.6">
      <c r="B33" s="42">
        <v>5</v>
      </c>
      <c r="C33" s="80"/>
      <c r="D33" s="81">
        <v>5</v>
      </c>
      <c r="E33" s="81" t="s">
        <v>109</v>
      </c>
      <c r="F33" s="80" t="s">
        <v>120</v>
      </c>
      <c r="G33" s="81" t="s">
        <v>701</v>
      </c>
      <c r="H33" s="80"/>
      <c r="I33" s="80" t="s">
        <v>121</v>
      </c>
      <c r="J33" s="82"/>
      <c r="K33" s="83">
        <v>100000</v>
      </c>
      <c r="L33" s="84">
        <v>42248</v>
      </c>
      <c r="M33" s="84">
        <v>42520</v>
      </c>
      <c r="N33" s="80" t="s">
        <v>122</v>
      </c>
      <c r="O33" s="80" t="s">
        <v>99</v>
      </c>
    </row>
    <row r="34" spans="2:15" ht="27.6">
      <c r="B34" s="42">
        <v>6</v>
      </c>
      <c r="C34" s="80"/>
      <c r="D34" s="81">
        <v>6</v>
      </c>
      <c r="E34" s="81" t="s">
        <v>108</v>
      </c>
      <c r="F34" s="80" t="s">
        <v>123</v>
      </c>
      <c r="G34" s="81" t="s">
        <v>702</v>
      </c>
      <c r="H34" s="80"/>
      <c r="I34" s="80" t="s">
        <v>124</v>
      </c>
      <c r="J34" s="82"/>
      <c r="K34" s="83">
        <v>50000</v>
      </c>
      <c r="L34" s="84">
        <v>42248</v>
      </c>
      <c r="M34" s="84">
        <v>42302</v>
      </c>
      <c r="N34" s="80" t="s">
        <v>125</v>
      </c>
      <c r="O34" s="80" t="s">
        <v>99</v>
      </c>
    </row>
    <row r="35" spans="2:15" ht="27.6">
      <c r="B35" s="42">
        <v>7</v>
      </c>
      <c r="C35" s="80"/>
      <c r="D35" s="81">
        <v>7</v>
      </c>
      <c r="E35" s="100" t="s">
        <v>103</v>
      </c>
      <c r="F35" s="99" t="s">
        <v>126</v>
      </c>
      <c r="G35" s="100" t="s">
        <v>703</v>
      </c>
      <c r="H35" s="99"/>
      <c r="I35" s="99" t="s">
        <v>127</v>
      </c>
      <c r="J35" s="165"/>
      <c r="K35" s="101">
        <v>200000</v>
      </c>
      <c r="L35" s="84">
        <v>42109</v>
      </c>
      <c r="M35" s="84">
        <v>42474</v>
      </c>
      <c r="N35" s="80" t="s">
        <v>107</v>
      </c>
      <c r="O35" s="80" t="s">
        <v>99</v>
      </c>
    </row>
    <row r="36" spans="2:15" ht="41.4">
      <c r="B36" s="42">
        <v>8</v>
      </c>
      <c r="C36" s="80"/>
      <c r="D36" s="81">
        <v>8</v>
      </c>
      <c r="E36" s="81" t="s">
        <v>51</v>
      </c>
      <c r="F36" s="80" t="s">
        <v>128</v>
      </c>
      <c r="G36" s="95" t="s">
        <v>696</v>
      </c>
      <c r="H36" s="80"/>
      <c r="I36" s="80" t="s">
        <v>129</v>
      </c>
      <c r="J36" s="82"/>
      <c r="K36" s="83">
        <v>150000</v>
      </c>
      <c r="L36" s="84">
        <v>42278</v>
      </c>
      <c r="M36" s="84">
        <v>42643</v>
      </c>
      <c r="N36" s="80" t="s">
        <v>130</v>
      </c>
      <c r="O36" s="80" t="s">
        <v>99</v>
      </c>
    </row>
    <row r="37" spans="2:15" ht="41.4">
      <c r="B37" s="42">
        <v>9</v>
      </c>
      <c r="C37" s="80"/>
      <c r="D37" s="81">
        <v>9</v>
      </c>
      <c r="E37" s="81" t="s">
        <v>65</v>
      </c>
      <c r="F37" s="80" t="s">
        <v>131</v>
      </c>
      <c r="G37" s="95" t="s">
        <v>704</v>
      </c>
      <c r="H37" s="80"/>
      <c r="I37" s="80" t="s">
        <v>132</v>
      </c>
      <c r="J37" s="82"/>
      <c r="K37" s="83">
        <v>120000</v>
      </c>
      <c r="L37" s="84">
        <v>42278</v>
      </c>
      <c r="M37" s="84">
        <v>42460</v>
      </c>
      <c r="N37" s="80" t="s">
        <v>133</v>
      </c>
      <c r="O37" s="80" t="s">
        <v>99</v>
      </c>
    </row>
    <row r="38" spans="2:15" ht="41.4">
      <c r="B38" s="42">
        <v>10</v>
      </c>
      <c r="C38" s="80"/>
      <c r="D38" s="81">
        <v>10</v>
      </c>
      <c r="E38" s="100" t="s">
        <v>34</v>
      </c>
      <c r="F38" s="99" t="s">
        <v>134</v>
      </c>
      <c r="G38" s="187" t="s">
        <v>705</v>
      </c>
      <c r="H38" s="80"/>
      <c r="I38" s="80" t="s">
        <v>135</v>
      </c>
      <c r="J38" s="82"/>
      <c r="K38" s="83">
        <v>100000</v>
      </c>
      <c r="L38" s="84">
        <v>42262</v>
      </c>
      <c r="M38" s="84">
        <v>42323</v>
      </c>
      <c r="N38" s="80" t="s">
        <v>136</v>
      </c>
      <c r="O38" s="80" t="s">
        <v>99</v>
      </c>
    </row>
    <row r="39" spans="2:15" ht="41.4">
      <c r="B39" s="42">
        <v>11</v>
      </c>
      <c r="C39" s="80"/>
      <c r="D39" s="81">
        <v>11</v>
      </c>
      <c r="E39" s="100" t="s">
        <v>34</v>
      </c>
      <c r="F39" s="99" t="s">
        <v>137</v>
      </c>
      <c r="G39" s="187" t="s">
        <v>706</v>
      </c>
      <c r="H39" s="80"/>
      <c r="I39" s="80" t="s">
        <v>138</v>
      </c>
      <c r="J39" s="82"/>
      <c r="K39" s="83">
        <v>100000</v>
      </c>
      <c r="L39" s="84">
        <v>42262</v>
      </c>
      <c r="M39" s="84">
        <v>42323</v>
      </c>
      <c r="N39" s="80" t="s">
        <v>139</v>
      </c>
      <c r="O39" s="80" t="s">
        <v>99</v>
      </c>
    </row>
    <row r="40" spans="2:15" ht="41.4">
      <c r="B40" s="42">
        <v>12</v>
      </c>
      <c r="C40" s="80"/>
      <c r="D40" s="81">
        <v>12</v>
      </c>
      <c r="E40" s="81" t="s">
        <v>65</v>
      </c>
      <c r="F40" s="80" t="s">
        <v>140</v>
      </c>
      <c r="G40" s="187" t="s">
        <v>707</v>
      </c>
      <c r="H40" s="80"/>
      <c r="I40" s="80" t="s">
        <v>141</v>
      </c>
      <c r="J40" s="82"/>
      <c r="K40" s="83">
        <v>115000</v>
      </c>
      <c r="L40" s="84">
        <v>42248</v>
      </c>
      <c r="M40" s="84">
        <v>42338</v>
      </c>
      <c r="N40" s="80" t="s">
        <v>142</v>
      </c>
      <c r="O40" s="80" t="s">
        <v>99</v>
      </c>
    </row>
    <row r="41" spans="2:15" ht="41.4">
      <c r="B41" s="42">
        <v>13</v>
      </c>
      <c r="C41" s="80"/>
      <c r="D41" s="81">
        <v>13</v>
      </c>
      <c r="E41" s="81" t="s">
        <v>23</v>
      </c>
      <c r="F41" s="80" t="s">
        <v>143</v>
      </c>
      <c r="G41" s="187" t="s">
        <v>708</v>
      </c>
      <c r="H41" s="80"/>
      <c r="I41" s="80" t="s">
        <v>144</v>
      </c>
      <c r="J41" s="82"/>
      <c r="K41" s="83">
        <v>100000</v>
      </c>
      <c r="L41" s="84">
        <v>42278</v>
      </c>
      <c r="M41" s="84">
        <v>42643</v>
      </c>
      <c r="N41" s="80" t="s">
        <v>145</v>
      </c>
      <c r="O41" s="80" t="s">
        <v>99</v>
      </c>
    </row>
    <row r="42" spans="2:15" ht="27.6">
      <c r="B42" s="42">
        <v>14</v>
      </c>
      <c r="C42" s="80"/>
      <c r="D42" s="81">
        <v>14</v>
      </c>
      <c r="E42" s="81" t="s">
        <v>51</v>
      </c>
      <c r="F42" s="80" t="s">
        <v>146</v>
      </c>
      <c r="G42" s="81" t="s">
        <v>709</v>
      </c>
      <c r="H42" s="80"/>
      <c r="I42" s="80" t="s">
        <v>147</v>
      </c>
      <c r="J42" s="82"/>
      <c r="K42" s="83">
        <v>100000</v>
      </c>
      <c r="L42" s="84">
        <v>42293</v>
      </c>
      <c r="M42" s="84">
        <v>42475</v>
      </c>
      <c r="N42" s="80" t="s">
        <v>105</v>
      </c>
      <c r="O42" s="80" t="s">
        <v>99</v>
      </c>
    </row>
    <row r="43" spans="2:15" ht="41.4">
      <c r="B43" s="42">
        <v>15</v>
      </c>
      <c r="C43" s="80"/>
      <c r="D43" s="81">
        <v>15</v>
      </c>
      <c r="E43" s="100" t="s">
        <v>34</v>
      </c>
      <c r="F43" s="99" t="s">
        <v>148</v>
      </c>
      <c r="G43" s="187" t="s">
        <v>710</v>
      </c>
      <c r="H43" s="80"/>
      <c r="I43" s="80" t="s">
        <v>149</v>
      </c>
      <c r="J43" s="82"/>
      <c r="K43" s="83">
        <v>100000</v>
      </c>
      <c r="L43" s="84">
        <v>42293</v>
      </c>
      <c r="M43" s="84">
        <v>42368</v>
      </c>
      <c r="N43" s="80" t="s">
        <v>106</v>
      </c>
      <c r="O43" s="80" t="s">
        <v>99</v>
      </c>
    </row>
    <row r="44" spans="2:15" ht="41.4">
      <c r="B44" s="42">
        <v>16</v>
      </c>
      <c r="C44" s="80"/>
      <c r="D44" s="81">
        <v>16</v>
      </c>
      <c r="E44" s="81" t="s">
        <v>98</v>
      </c>
      <c r="F44" s="80" t="s">
        <v>150</v>
      </c>
      <c r="G44" s="187" t="s">
        <v>711</v>
      </c>
      <c r="H44" s="80"/>
      <c r="I44" s="80" t="s">
        <v>151</v>
      </c>
      <c r="J44" s="82"/>
      <c r="K44" s="83">
        <v>100000</v>
      </c>
      <c r="L44" s="84">
        <v>42304</v>
      </c>
      <c r="M44" s="84">
        <v>42669</v>
      </c>
      <c r="N44" s="80" t="s">
        <v>152</v>
      </c>
      <c r="O44" s="80" t="s">
        <v>99</v>
      </c>
    </row>
    <row r="45" spans="2:15" ht="41.4">
      <c r="B45" s="42">
        <v>17</v>
      </c>
      <c r="C45" s="80"/>
      <c r="D45" s="81">
        <v>17</v>
      </c>
      <c r="E45" s="81" t="s">
        <v>24</v>
      </c>
      <c r="F45" s="80" t="s">
        <v>153</v>
      </c>
      <c r="G45" s="187" t="s">
        <v>712</v>
      </c>
      <c r="H45" s="80" t="s">
        <v>713</v>
      </c>
      <c r="I45" s="80" t="s">
        <v>154</v>
      </c>
      <c r="J45" s="82"/>
      <c r="K45" s="83">
        <v>100000</v>
      </c>
      <c r="L45" s="84">
        <v>42309</v>
      </c>
      <c r="M45" s="84">
        <v>42490</v>
      </c>
      <c r="N45" s="80" t="s">
        <v>155</v>
      </c>
      <c r="O45" s="80" t="s">
        <v>99</v>
      </c>
    </row>
    <row r="46" spans="2:15" ht="41.4">
      <c r="B46" s="42">
        <v>18</v>
      </c>
      <c r="C46" s="80"/>
      <c r="D46" s="81">
        <v>18</v>
      </c>
      <c r="E46" s="81" t="s">
        <v>24</v>
      </c>
      <c r="F46" s="80" t="s">
        <v>156</v>
      </c>
      <c r="G46" s="187" t="s">
        <v>714</v>
      </c>
      <c r="H46" s="80"/>
      <c r="I46" s="80" t="s">
        <v>157</v>
      </c>
      <c r="J46" s="82"/>
      <c r="K46" s="83">
        <v>50000</v>
      </c>
      <c r="L46" s="84">
        <v>42297</v>
      </c>
      <c r="M46" s="84">
        <v>42480</v>
      </c>
      <c r="N46" s="80" t="s">
        <v>158</v>
      </c>
      <c r="O46" s="80" t="s">
        <v>99</v>
      </c>
    </row>
    <row r="47" spans="2:15" ht="41.4">
      <c r="B47" s="42">
        <v>19</v>
      </c>
      <c r="C47" s="80"/>
      <c r="D47" s="81">
        <v>19</v>
      </c>
      <c r="E47" s="81" t="s">
        <v>98</v>
      </c>
      <c r="F47" s="80" t="s">
        <v>159</v>
      </c>
      <c r="G47" s="187" t="s">
        <v>715</v>
      </c>
      <c r="H47" s="80"/>
      <c r="I47" s="80" t="s">
        <v>160</v>
      </c>
      <c r="J47" s="82"/>
      <c r="K47" s="83">
        <v>60000</v>
      </c>
      <c r="L47" s="84">
        <v>42309</v>
      </c>
      <c r="M47" s="84">
        <v>42490</v>
      </c>
      <c r="N47" s="80" t="s">
        <v>161</v>
      </c>
      <c r="O47" s="80" t="s">
        <v>99</v>
      </c>
    </row>
    <row r="48" spans="2:15" ht="41.4">
      <c r="B48" s="42">
        <v>20</v>
      </c>
      <c r="C48" s="80"/>
      <c r="D48" s="81">
        <v>21</v>
      </c>
      <c r="E48" s="81" t="s">
        <v>56</v>
      </c>
      <c r="F48" s="80" t="s">
        <v>165</v>
      </c>
      <c r="G48" s="187" t="s">
        <v>716</v>
      </c>
      <c r="H48" s="80"/>
      <c r="I48" s="80" t="s">
        <v>166</v>
      </c>
      <c r="J48" s="82"/>
      <c r="K48" s="83">
        <v>55000</v>
      </c>
      <c r="L48" s="84">
        <v>42348</v>
      </c>
      <c r="M48" s="84">
        <v>42530</v>
      </c>
      <c r="N48" s="80" t="s">
        <v>167</v>
      </c>
      <c r="O48" s="80" t="s">
        <v>99</v>
      </c>
    </row>
    <row r="49" spans="2:15" ht="41.4">
      <c r="B49" s="42">
        <v>21</v>
      </c>
      <c r="C49" s="80"/>
      <c r="D49" s="81">
        <v>22</v>
      </c>
      <c r="E49" s="81" t="s">
        <v>41</v>
      </c>
      <c r="F49" s="80" t="s">
        <v>168</v>
      </c>
      <c r="G49" s="95" t="s">
        <v>717</v>
      </c>
      <c r="H49" s="80"/>
      <c r="I49" s="80" t="s">
        <v>169</v>
      </c>
      <c r="J49" s="85"/>
      <c r="K49" s="83">
        <v>600000</v>
      </c>
      <c r="L49" s="84">
        <v>42339</v>
      </c>
      <c r="M49" s="84">
        <v>42704</v>
      </c>
      <c r="N49" s="80" t="s">
        <v>104</v>
      </c>
      <c r="O49" s="80" t="s">
        <v>99</v>
      </c>
    </row>
    <row r="50" spans="2:15" ht="41.4">
      <c r="B50" s="42">
        <v>22</v>
      </c>
      <c r="C50" s="80"/>
      <c r="D50" s="81">
        <v>23</v>
      </c>
      <c r="E50" s="81" t="s">
        <v>56</v>
      </c>
      <c r="F50" s="80" t="s">
        <v>165</v>
      </c>
      <c r="G50" s="187" t="s">
        <v>718</v>
      </c>
      <c r="H50" s="80"/>
      <c r="I50" s="80" t="s">
        <v>170</v>
      </c>
      <c r="J50" s="82"/>
      <c r="K50" s="83">
        <v>105000</v>
      </c>
      <c r="L50" s="84">
        <v>42363</v>
      </c>
      <c r="M50" s="84">
        <v>42520</v>
      </c>
      <c r="N50" s="80" t="s">
        <v>171</v>
      </c>
      <c r="O50" s="80" t="s">
        <v>99</v>
      </c>
    </row>
    <row r="51" spans="2:15" s="129" customFormat="1" ht="27.6">
      <c r="B51" s="42">
        <v>23</v>
      </c>
      <c r="C51" s="209">
        <v>20</v>
      </c>
      <c r="D51" s="210">
        <v>1</v>
      </c>
      <c r="E51" s="63" t="s">
        <v>204</v>
      </c>
      <c r="F51" s="62" t="s">
        <v>222</v>
      </c>
      <c r="G51" s="63" t="s">
        <v>719</v>
      </c>
      <c r="H51" s="64"/>
      <c r="I51" s="64" t="s">
        <v>223</v>
      </c>
      <c r="J51" s="93"/>
      <c r="K51" s="72">
        <v>55000</v>
      </c>
      <c r="L51" s="73">
        <v>42370</v>
      </c>
      <c r="M51" s="73">
        <v>42520</v>
      </c>
      <c r="N51" s="64" t="s">
        <v>225</v>
      </c>
      <c r="O51" s="64" t="s">
        <v>99</v>
      </c>
    </row>
    <row r="52" spans="2:15" s="129" customFormat="1" ht="27.6">
      <c r="B52" s="42">
        <v>24</v>
      </c>
      <c r="C52" s="77"/>
      <c r="D52" s="210">
        <v>2</v>
      </c>
      <c r="E52" s="63" t="s">
        <v>226</v>
      </c>
      <c r="F52" s="62" t="s">
        <v>227</v>
      </c>
      <c r="G52" s="63" t="s">
        <v>720</v>
      </c>
      <c r="H52" s="64"/>
      <c r="I52" s="64" t="s">
        <v>228</v>
      </c>
      <c r="J52" s="203"/>
      <c r="K52" s="72">
        <v>150000</v>
      </c>
      <c r="L52" s="73">
        <v>42370</v>
      </c>
      <c r="M52" s="73">
        <v>42643</v>
      </c>
      <c r="N52" s="64" t="s">
        <v>229</v>
      </c>
      <c r="O52" s="64" t="s">
        <v>99</v>
      </c>
    </row>
    <row r="53" spans="2:15" s="129" customFormat="1" ht="41.4">
      <c r="B53" s="42">
        <v>25</v>
      </c>
      <c r="C53" s="77"/>
      <c r="D53" s="210">
        <v>3</v>
      </c>
      <c r="E53" s="63" t="s">
        <v>226</v>
      </c>
      <c r="F53" s="62" t="s">
        <v>230</v>
      </c>
      <c r="G53" s="65" t="s">
        <v>721</v>
      </c>
      <c r="H53" s="64"/>
      <c r="I53" s="64" t="s">
        <v>231</v>
      </c>
      <c r="J53" s="203"/>
      <c r="K53" s="72">
        <v>225000</v>
      </c>
      <c r="L53" s="73">
        <v>42370</v>
      </c>
      <c r="M53" s="73">
        <v>42735</v>
      </c>
      <c r="N53" s="64" t="s">
        <v>232</v>
      </c>
      <c r="O53" s="64" t="s">
        <v>99</v>
      </c>
    </row>
    <row r="54" spans="2:15" s="129" customFormat="1" ht="27.6">
      <c r="B54" s="42">
        <v>26</v>
      </c>
      <c r="C54" s="77"/>
      <c r="D54" s="210">
        <v>4</v>
      </c>
      <c r="E54" s="63" t="s">
        <v>233</v>
      </c>
      <c r="F54" s="62" t="s">
        <v>234</v>
      </c>
      <c r="G54" s="63" t="s">
        <v>722</v>
      </c>
      <c r="H54" s="64"/>
      <c r="I54" s="64" t="s">
        <v>235</v>
      </c>
      <c r="J54" s="203"/>
      <c r="K54" s="72">
        <v>58000</v>
      </c>
      <c r="L54" s="73">
        <v>42375</v>
      </c>
      <c r="M54" s="73">
        <v>42465</v>
      </c>
      <c r="N54" s="64" t="s">
        <v>236</v>
      </c>
      <c r="O54" s="64" t="s">
        <v>99</v>
      </c>
    </row>
    <row r="55" spans="2:15" s="129" customFormat="1" ht="27.6">
      <c r="B55" s="42">
        <v>27</v>
      </c>
      <c r="C55" s="77"/>
      <c r="D55" s="210">
        <v>5</v>
      </c>
      <c r="E55" s="63" t="s">
        <v>237</v>
      </c>
      <c r="F55" s="62" t="s">
        <v>238</v>
      </c>
      <c r="G55" s="63" t="s">
        <v>723</v>
      </c>
      <c r="H55" s="64"/>
      <c r="I55" s="64" t="s">
        <v>239</v>
      </c>
      <c r="J55" s="213"/>
      <c r="K55" s="72">
        <v>100000</v>
      </c>
      <c r="L55" s="73">
        <v>42381</v>
      </c>
      <c r="M55" s="73">
        <v>42551</v>
      </c>
      <c r="N55" s="64" t="s">
        <v>241</v>
      </c>
      <c r="O55" s="64" t="s">
        <v>99</v>
      </c>
    </row>
    <row r="56" spans="2:15" s="129" customFormat="1" ht="27.6">
      <c r="B56" s="42">
        <v>28</v>
      </c>
      <c r="C56" s="77"/>
      <c r="D56" s="210">
        <v>6</v>
      </c>
      <c r="E56" s="63" t="s">
        <v>242</v>
      </c>
      <c r="F56" s="62" t="s">
        <v>243</v>
      </c>
      <c r="G56" s="63" t="s">
        <v>724</v>
      </c>
      <c r="H56" s="64"/>
      <c r="I56" s="64" t="s">
        <v>244</v>
      </c>
      <c r="J56" s="203"/>
      <c r="K56" s="72">
        <v>100000</v>
      </c>
      <c r="L56" s="73">
        <v>42401</v>
      </c>
      <c r="M56" s="73">
        <v>42490</v>
      </c>
      <c r="N56" s="64" t="s">
        <v>245</v>
      </c>
      <c r="O56" s="64" t="s">
        <v>99</v>
      </c>
    </row>
    <row r="57" spans="2:15" s="129" customFormat="1" ht="41.4">
      <c r="B57" s="42">
        <v>29</v>
      </c>
      <c r="C57" s="77"/>
      <c r="D57" s="210">
        <v>7</v>
      </c>
      <c r="E57" s="63" t="s">
        <v>233</v>
      </c>
      <c r="F57" s="62" t="s">
        <v>246</v>
      </c>
      <c r="G57" s="63" t="s">
        <v>725</v>
      </c>
      <c r="H57" s="64"/>
      <c r="I57" s="64" t="s">
        <v>247</v>
      </c>
      <c r="J57" s="203"/>
      <c r="K57" s="72">
        <v>130000</v>
      </c>
      <c r="L57" s="73">
        <v>42390</v>
      </c>
      <c r="M57" s="73">
        <v>42421</v>
      </c>
      <c r="N57" s="64" t="s">
        <v>248</v>
      </c>
      <c r="O57" s="64" t="s">
        <v>99</v>
      </c>
    </row>
    <row r="58" spans="2:15" s="129" customFormat="1" ht="27.6">
      <c r="B58" s="42">
        <v>30</v>
      </c>
      <c r="C58" s="77"/>
      <c r="D58" s="210">
        <v>8</v>
      </c>
      <c r="E58" s="63" t="s">
        <v>233</v>
      </c>
      <c r="F58" s="62" t="s">
        <v>249</v>
      </c>
      <c r="G58" s="63" t="s">
        <v>800</v>
      </c>
      <c r="H58" s="64"/>
      <c r="I58" s="64" t="s">
        <v>250</v>
      </c>
      <c r="J58" s="203"/>
      <c r="K58" s="72">
        <v>200000</v>
      </c>
      <c r="L58" s="73">
        <v>42401</v>
      </c>
      <c r="M58" s="73">
        <v>42613</v>
      </c>
      <c r="N58" s="64" t="s">
        <v>251</v>
      </c>
      <c r="O58" s="64" t="s">
        <v>99</v>
      </c>
    </row>
    <row r="59" spans="2:15" s="129" customFormat="1" ht="41.4">
      <c r="B59" s="42">
        <v>31</v>
      </c>
      <c r="C59" s="77"/>
      <c r="D59" s="210">
        <v>9</v>
      </c>
      <c r="E59" s="63" t="s">
        <v>200</v>
      </c>
      <c r="F59" s="62" t="s">
        <v>252</v>
      </c>
      <c r="G59" s="65" t="s">
        <v>799</v>
      </c>
      <c r="H59" s="64"/>
      <c r="I59" s="64" t="s">
        <v>253</v>
      </c>
      <c r="J59" s="203"/>
      <c r="K59" s="72">
        <v>100000</v>
      </c>
      <c r="L59" s="73">
        <v>42399</v>
      </c>
      <c r="M59" s="73">
        <v>42458</v>
      </c>
      <c r="N59" s="64" t="s">
        <v>254</v>
      </c>
      <c r="O59" s="64" t="s">
        <v>99</v>
      </c>
    </row>
    <row r="60" spans="2:15" s="129" customFormat="1" ht="27.6">
      <c r="B60" s="42">
        <v>32</v>
      </c>
      <c r="C60" s="77"/>
      <c r="D60" s="210">
        <v>10</v>
      </c>
      <c r="E60" s="63" t="s">
        <v>242</v>
      </c>
      <c r="F60" s="62" t="s">
        <v>255</v>
      </c>
      <c r="G60" s="63" t="s">
        <v>797</v>
      </c>
      <c r="H60" s="64"/>
      <c r="I60" s="64" t="s">
        <v>256</v>
      </c>
      <c r="J60" s="213"/>
      <c r="K60" s="72">
        <v>100000</v>
      </c>
      <c r="L60" s="73">
        <v>42401</v>
      </c>
      <c r="M60" s="73">
        <v>42490</v>
      </c>
      <c r="N60" s="64" t="s">
        <v>258</v>
      </c>
      <c r="O60" s="64" t="s">
        <v>99</v>
      </c>
    </row>
    <row r="61" spans="2:15" s="129" customFormat="1" ht="27.6">
      <c r="B61" s="42">
        <v>33</v>
      </c>
      <c r="C61" s="77"/>
      <c r="D61" s="210">
        <v>11</v>
      </c>
      <c r="E61" s="63" t="s">
        <v>203</v>
      </c>
      <c r="F61" s="62" t="s">
        <v>259</v>
      </c>
      <c r="G61" s="63" t="s">
        <v>798</v>
      </c>
      <c r="H61" s="64"/>
      <c r="I61" s="64" t="s">
        <v>260</v>
      </c>
      <c r="J61" s="203"/>
      <c r="K61" s="72">
        <v>100000</v>
      </c>
      <c r="L61" s="73">
        <v>42430</v>
      </c>
      <c r="M61" s="73">
        <v>42735</v>
      </c>
      <c r="N61" s="64" t="s">
        <v>261</v>
      </c>
      <c r="O61" s="64" t="s">
        <v>99</v>
      </c>
    </row>
    <row r="62" spans="2:15" s="129" customFormat="1" ht="27.6">
      <c r="B62" s="42">
        <v>34</v>
      </c>
      <c r="C62" s="77"/>
      <c r="D62" s="210">
        <v>12</v>
      </c>
      <c r="E62" s="63" t="s">
        <v>199</v>
      </c>
      <c r="F62" s="62" t="s">
        <v>262</v>
      </c>
      <c r="G62" s="63" t="s">
        <v>722</v>
      </c>
      <c r="H62" s="64"/>
      <c r="I62" s="64" t="s">
        <v>263</v>
      </c>
      <c r="J62" s="203"/>
      <c r="K62" s="214">
        <v>300000</v>
      </c>
      <c r="L62" s="73">
        <v>42430</v>
      </c>
      <c r="M62" s="73">
        <v>42735</v>
      </c>
      <c r="N62" s="64" t="s">
        <v>264</v>
      </c>
      <c r="O62" s="64" t="s">
        <v>99</v>
      </c>
    </row>
    <row r="63" spans="2:15" s="129" customFormat="1" ht="41.4">
      <c r="B63" s="42">
        <v>35</v>
      </c>
      <c r="C63" s="77"/>
      <c r="D63" s="210">
        <v>13</v>
      </c>
      <c r="E63" s="68" t="s">
        <v>203</v>
      </c>
      <c r="F63" s="68" t="s">
        <v>265</v>
      </c>
      <c r="G63" s="65" t="s">
        <v>796</v>
      </c>
      <c r="H63" s="64"/>
      <c r="I63" s="64" t="s">
        <v>266</v>
      </c>
      <c r="J63" s="203"/>
      <c r="K63" s="214">
        <v>200000</v>
      </c>
      <c r="L63" s="73">
        <v>42401</v>
      </c>
      <c r="M63" s="73">
        <v>42735</v>
      </c>
      <c r="N63" s="64" t="s">
        <v>267</v>
      </c>
      <c r="O63" s="64" t="s">
        <v>99</v>
      </c>
    </row>
    <row r="64" spans="2:15" s="129" customFormat="1" ht="27.6">
      <c r="B64" s="42">
        <v>36</v>
      </c>
      <c r="C64" s="77"/>
      <c r="D64" s="210">
        <v>14</v>
      </c>
      <c r="E64" s="63" t="s">
        <v>242</v>
      </c>
      <c r="F64" s="62" t="s">
        <v>268</v>
      </c>
      <c r="G64" s="63" t="s">
        <v>795</v>
      </c>
      <c r="H64" s="64"/>
      <c r="I64" s="64" t="s">
        <v>269</v>
      </c>
      <c r="J64" s="203"/>
      <c r="K64" s="214">
        <v>100000</v>
      </c>
      <c r="L64" s="73">
        <v>42449</v>
      </c>
      <c r="M64" s="73">
        <v>42663</v>
      </c>
      <c r="N64" s="64" t="s">
        <v>270</v>
      </c>
      <c r="O64" s="64" t="s">
        <v>99</v>
      </c>
    </row>
    <row r="65" spans="2:15" s="129" customFormat="1" ht="27.6">
      <c r="B65" s="42">
        <v>37</v>
      </c>
      <c r="C65" s="77"/>
      <c r="D65" s="210">
        <v>15</v>
      </c>
      <c r="E65" s="63" t="s">
        <v>218</v>
      </c>
      <c r="F65" s="62" t="s">
        <v>271</v>
      </c>
      <c r="G65" s="63" t="s">
        <v>794</v>
      </c>
      <c r="H65" s="64"/>
      <c r="I65" s="64" t="s">
        <v>272</v>
      </c>
      <c r="J65" s="203"/>
      <c r="K65" s="72">
        <v>100000</v>
      </c>
      <c r="L65" s="73">
        <v>42461</v>
      </c>
      <c r="M65" s="73">
        <v>42643</v>
      </c>
      <c r="N65" s="64" t="s">
        <v>273</v>
      </c>
      <c r="O65" s="64" t="s">
        <v>99</v>
      </c>
    </row>
    <row r="66" spans="2:15" s="129" customFormat="1" ht="27.6">
      <c r="B66" s="42">
        <v>38</v>
      </c>
      <c r="C66" s="77"/>
      <c r="D66" s="210">
        <v>16</v>
      </c>
      <c r="E66" s="63" t="s">
        <v>274</v>
      </c>
      <c r="F66" s="62" t="s">
        <v>275</v>
      </c>
      <c r="G66" s="63" t="s">
        <v>793</v>
      </c>
      <c r="H66" s="64"/>
      <c r="I66" s="64" t="s">
        <v>276</v>
      </c>
      <c r="J66" s="203"/>
      <c r="K66" s="72">
        <v>100000</v>
      </c>
      <c r="L66" s="73">
        <v>42430</v>
      </c>
      <c r="M66" s="73">
        <v>42794</v>
      </c>
      <c r="N66" s="64" t="s">
        <v>277</v>
      </c>
      <c r="O66" s="64" t="s">
        <v>99</v>
      </c>
    </row>
    <row r="67" spans="2:15" s="129" customFormat="1" ht="41.4">
      <c r="B67" s="42">
        <v>39</v>
      </c>
      <c r="C67" s="77"/>
      <c r="D67" s="210">
        <v>17</v>
      </c>
      <c r="E67" s="63" t="s">
        <v>278</v>
      </c>
      <c r="F67" s="62" t="s">
        <v>279</v>
      </c>
      <c r="G67" s="65" t="s">
        <v>792</v>
      </c>
      <c r="H67" s="64"/>
      <c r="I67" s="64" t="s">
        <v>280</v>
      </c>
      <c r="J67" s="203"/>
      <c r="K67" s="72">
        <v>100000</v>
      </c>
      <c r="L67" s="73">
        <v>42461</v>
      </c>
      <c r="M67" s="73">
        <v>42704</v>
      </c>
      <c r="N67" s="64" t="s">
        <v>281</v>
      </c>
      <c r="O67" s="64" t="s">
        <v>99</v>
      </c>
    </row>
    <row r="68" spans="2:15" s="129" customFormat="1" ht="41.4">
      <c r="B68" s="42">
        <v>40</v>
      </c>
      <c r="C68" s="77"/>
      <c r="D68" s="210">
        <v>18</v>
      </c>
      <c r="E68" s="63" t="s">
        <v>226</v>
      </c>
      <c r="F68" s="62" t="s">
        <v>282</v>
      </c>
      <c r="G68" s="65" t="s">
        <v>791</v>
      </c>
      <c r="H68" s="64"/>
      <c r="I68" s="64" t="s">
        <v>283</v>
      </c>
      <c r="J68" s="203"/>
      <c r="K68" s="72">
        <v>180000</v>
      </c>
      <c r="L68" s="73">
        <v>42461</v>
      </c>
      <c r="M68" s="73">
        <v>42825</v>
      </c>
      <c r="N68" s="64" t="s">
        <v>281</v>
      </c>
      <c r="O68" s="64" t="s">
        <v>99</v>
      </c>
    </row>
    <row r="69" spans="2:15" s="129" customFormat="1" ht="27.6">
      <c r="B69" s="42">
        <v>41</v>
      </c>
      <c r="C69" s="77"/>
      <c r="D69" s="210">
        <v>19</v>
      </c>
      <c r="E69" s="63" t="s">
        <v>284</v>
      </c>
      <c r="F69" s="62" t="s">
        <v>285</v>
      </c>
      <c r="G69" s="63" t="s">
        <v>789</v>
      </c>
      <c r="H69" s="64"/>
      <c r="I69" s="64" t="s">
        <v>286</v>
      </c>
      <c r="J69" s="213"/>
      <c r="K69" s="72">
        <v>100000</v>
      </c>
      <c r="L69" s="73">
        <v>42444</v>
      </c>
      <c r="M69" s="73">
        <v>42505</v>
      </c>
      <c r="N69" s="64" t="s">
        <v>287</v>
      </c>
      <c r="O69" s="64" t="s">
        <v>99</v>
      </c>
    </row>
    <row r="70" spans="2:15" s="129" customFormat="1" ht="41.4">
      <c r="B70" s="42">
        <v>42</v>
      </c>
      <c r="C70" s="77"/>
      <c r="D70" s="210">
        <v>20</v>
      </c>
      <c r="E70" s="63" t="s">
        <v>237</v>
      </c>
      <c r="F70" s="62" t="s">
        <v>288</v>
      </c>
      <c r="G70" s="65" t="s">
        <v>790</v>
      </c>
      <c r="H70" s="64"/>
      <c r="I70" s="64" t="s">
        <v>289</v>
      </c>
      <c r="J70" s="203"/>
      <c r="K70" s="72">
        <v>100000</v>
      </c>
      <c r="L70" s="73">
        <v>42491</v>
      </c>
      <c r="M70" s="73">
        <v>42794</v>
      </c>
      <c r="N70" s="64" t="s">
        <v>290</v>
      </c>
      <c r="O70" s="64" t="s">
        <v>99</v>
      </c>
    </row>
    <row r="71" spans="2:15" s="129" customFormat="1" ht="27.6">
      <c r="B71" s="42">
        <v>43</v>
      </c>
      <c r="C71" s="77"/>
      <c r="D71" s="210">
        <v>21</v>
      </c>
      <c r="E71" s="63" t="s">
        <v>233</v>
      </c>
      <c r="F71" s="62" t="s">
        <v>291</v>
      </c>
      <c r="G71" s="65" t="s">
        <v>722</v>
      </c>
      <c r="H71" s="64"/>
      <c r="I71" s="64" t="s">
        <v>292</v>
      </c>
      <c r="J71" s="203"/>
      <c r="K71" s="72">
        <v>316150</v>
      </c>
      <c r="L71" s="73">
        <v>42470</v>
      </c>
      <c r="M71" s="73">
        <v>43199</v>
      </c>
      <c r="N71" s="64" t="s">
        <v>293</v>
      </c>
      <c r="O71" s="64" t="s">
        <v>99</v>
      </c>
    </row>
    <row r="72" spans="2:15" s="129" customFormat="1" ht="27.6">
      <c r="B72" s="42">
        <v>44</v>
      </c>
      <c r="C72" s="77"/>
      <c r="D72" s="210">
        <v>22</v>
      </c>
      <c r="E72" s="63" t="s">
        <v>201</v>
      </c>
      <c r="F72" s="62" t="s">
        <v>294</v>
      </c>
      <c r="G72" s="63" t="s">
        <v>788</v>
      </c>
      <c r="H72" s="64"/>
      <c r="I72" s="64" t="s">
        <v>295</v>
      </c>
      <c r="J72" s="203"/>
      <c r="K72" s="72">
        <v>88000</v>
      </c>
      <c r="L72" s="73">
        <v>42430</v>
      </c>
      <c r="M72" s="73">
        <v>42551</v>
      </c>
      <c r="N72" s="64" t="s">
        <v>296</v>
      </c>
      <c r="O72" s="64" t="s">
        <v>297</v>
      </c>
    </row>
    <row r="73" spans="2:15" s="129" customFormat="1" ht="27.6">
      <c r="B73" s="42">
        <v>45</v>
      </c>
      <c r="C73" s="77"/>
      <c r="D73" s="210">
        <v>23</v>
      </c>
      <c r="E73" s="63" t="s">
        <v>298</v>
      </c>
      <c r="F73" s="62" t="s">
        <v>299</v>
      </c>
      <c r="G73" s="63" t="s">
        <v>787</v>
      </c>
      <c r="H73" s="64"/>
      <c r="I73" s="64" t="s">
        <v>300</v>
      </c>
      <c r="J73" s="203"/>
      <c r="K73" s="217">
        <v>50000</v>
      </c>
      <c r="L73" s="73">
        <v>42520</v>
      </c>
      <c r="M73" s="73">
        <v>42704</v>
      </c>
      <c r="N73" s="64" t="s">
        <v>301</v>
      </c>
      <c r="O73" s="64" t="s">
        <v>99</v>
      </c>
    </row>
    <row r="74" spans="2:15" s="129" customFormat="1" ht="27.6">
      <c r="B74" s="42">
        <v>46</v>
      </c>
      <c r="C74" s="77"/>
      <c r="D74" s="210">
        <v>24</v>
      </c>
      <c r="E74" s="63" t="s">
        <v>302</v>
      </c>
      <c r="F74" s="62" t="s">
        <v>303</v>
      </c>
      <c r="G74" s="63" t="s">
        <v>726</v>
      </c>
      <c r="H74" s="64"/>
      <c r="I74" s="64" t="s">
        <v>304</v>
      </c>
      <c r="J74" s="203"/>
      <c r="K74" s="217">
        <v>100000</v>
      </c>
      <c r="L74" s="73">
        <v>42461</v>
      </c>
      <c r="M74" s="73" t="s">
        <v>305</v>
      </c>
      <c r="N74" s="64" t="s">
        <v>306</v>
      </c>
      <c r="O74" s="64" t="s">
        <v>99</v>
      </c>
    </row>
    <row r="75" spans="2:15" s="129" customFormat="1" ht="41.4">
      <c r="B75" s="42">
        <v>47</v>
      </c>
      <c r="C75" s="77"/>
      <c r="D75" s="210">
        <v>25</v>
      </c>
      <c r="E75" s="63" t="s">
        <v>298</v>
      </c>
      <c r="F75" s="62" t="s">
        <v>307</v>
      </c>
      <c r="G75" s="65" t="s">
        <v>786</v>
      </c>
      <c r="H75" s="64"/>
      <c r="I75" s="64" t="s">
        <v>308</v>
      </c>
      <c r="J75" s="203"/>
      <c r="K75" s="217">
        <v>58000</v>
      </c>
      <c r="L75" s="73">
        <v>42491</v>
      </c>
      <c r="M75" s="73">
        <v>42704</v>
      </c>
      <c r="N75" s="64" t="s">
        <v>309</v>
      </c>
      <c r="O75" s="64" t="s">
        <v>99</v>
      </c>
    </row>
    <row r="76" spans="2:15" s="129" customFormat="1" ht="27.6">
      <c r="B76" s="42">
        <v>48</v>
      </c>
      <c r="C76" s="77"/>
      <c r="D76" s="210">
        <v>26</v>
      </c>
      <c r="E76" s="63" t="s">
        <v>226</v>
      </c>
      <c r="F76" s="62" t="s">
        <v>310</v>
      </c>
      <c r="G76" s="63" t="s">
        <v>801</v>
      </c>
      <c r="H76" s="64"/>
      <c r="I76" s="64" t="s">
        <v>311</v>
      </c>
      <c r="J76" s="203"/>
      <c r="K76" s="217">
        <v>100000</v>
      </c>
      <c r="L76" s="73">
        <v>42475</v>
      </c>
      <c r="M76" s="73">
        <v>42749</v>
      </c>
      <c r="N76" s="64" t="s">
        <v>312</v>
      </c>
      <c r="O76" s="64" t="s">
        <v>99</v>
      </c>
    </row>
    <row r="77" spans="2:15" s="129" customFormat="1" ht="27.6">
      <c r="B77" s="42">
        <v>49</v>
      </c>
      <c r="C77" s="77"/>
      <c r="D77" s="210">
        <v>27</v>
      </c>
      <c r="E77" s="63" t="s">
        <v>204</v>
      </c>
      <c r="F77" s="62" t="s">
        <v>313</v>
      </c>
      <c r="G77" s="63" t="s">
        <v>785</v>
      </c>
      <c r="H77" s="64"/>
      <c r="I77" s="64" t="s">
        <v>314</v>
      </c>
      <c r="J77" s="203"/>
      <c r="K77" s="217">
        <v>50000</v>
      </c>
      <c r="L77" s="73">
        <v>42470</v>
      </c>
      <c r="M77" s="73">
        <v>42499</v>
      </c>
      <c r="N77" s="64" t="s">
        <v>315</v>
      </c>
      <c r="O77" s="64" t="s">
        <v>99</v>
      </c>
    </row>
    <row r="78" spans="2:15" s="129" customFormat="1" ht="41.4">
      <c r="B78" s="42">
        <v>50</v>
      </c>
      <c r="C78" s="77"/>
      <c r="D78" s="210">
        <v>28</v>
      </c>
      <c r="E78" s="63" t="s">
        <v>284</v>
      </c>
      <c r="F78" s="62" t="s">
        <v>316</v>
      </c>
      <c r="G78" s="65" t="s">
        <v>784</v>
      </c>
      <c r="H78" s="64"/>
      <c r="I78" s="64" t="s">
        <v>317</v>
      </c>
      <c r="J78" s="203"/>
      <c r="K78" s="217">
        <v>100000</v>
      </c>
      <c r="L78" s="73">
        <v>42498</v>
      </c>
      <c r="M78" s="73">
        <v>42651</v>
      </c>
      <c r="N78" s="64" t="s">
        <v>318</v>
      </c>
      <c r="O78" s="64" t="s">
        <v>99</v>
      </c>
    </row>
    <row r="79" spans="2:15" s="129" customFormat="1" ht="41.4">
      <c r="B79" s="42">
        <v>51</v>
      </c>
      <c r="C79" s="77"/>
      <c r="D79" s="210">
        <v>29</v>
      </c>
      <c r="E79" s="63" t="s">
        <v>319</v>
      </c>
      <c r="F79" s="62" t="s">
        <v>320</v>
      </c>
      <c r="G79" s="65" t="s">
        <v>783</v>
      </c>
      <c r="H79" s="64"/>
      <c r="I79" s="64" t="s">
        <v>321</v>
      </c>
      <c r="J79" s="203"/>
      <c r="K79" s="217">
        <v>100000</v>
      </c>
      <c r="L79" s="73">
        <v>42480</v>
      </c>
      <c r="M79" s="73">
        <v>42825</v>
      </c>
      <c r="N79" s="64" t="s">
        <v>322</v>
      </c>
      <c r="O79" s="64" t="s">
        <v>99</v>
      </c>
    </row>
    <row r="80" spans="2:15" s="129" customFormat="1" ht="41.4">
      <c r="B80" s="42">
        <v>52</v>
      </c>
      <c r="C80" s="77"/>
      <c r="D80" s="210">
        <v>30</v>
      </c>
      <c r="E80" s="63" t="s">
        <v>298</v>
      </c>
      <c r="F80" s="62" t="s">
        <v>323</v>
      </c>
      <c r="G80" s="65" t="s">
        <v>782</v>
      </c>
      <c r="H80" s="64"/>
      <c r="I80" s="64" t="s">
        <v>324</v>
      </c>
      <c r="J80" s="203"/>
      <c r="K80" s="217">
        <v>50000</v>
      </c>
      <c r="L80" s="73">
        <v>42505</v>
      </c>
      <c r="M80" s="73">
        <v>42869</v>
      </c>
      <c r="N80" s="64" t="s">
        <v>325</v>
      </c>
      <c r="O80" s="64" t="s">
        <v>99</v>
      </c>
    </row>
    <row r="81" spans="2:15" s="129" customFormat="1" ht="27.6">
      <c r="B81" s="42">
        <v>53</v>
      </c>
      <c r="C81" s="77"/>
      <c r="D81" s="210">
        <v>31</v>
      </c>
      <c r="E81" s="63" t="s">
        <v>109</v>
      </c>
      <c r="F81" s="62" t="s">
        <v>326</v>
      </c>
      <c r="G81" s="63" t="s">
        <v>781</v>
      </c>
      <c r="H81" s="64"/>
      <c r="I81" s="64" t="s">
        <v>327</v>
      </c>
      <c r="J81" s="203"/>
      <c r="K81" s="217">
        <v>350000</v>
      </c>
      <c r="L81" s="73">
        <v>42480</v>
      </c>
      <c r="M81" s="73">
        <v>42735</v>
      </c>
      <c r="N81" s="73" t="s">
        <v>110</v>
      </c>
      <c r="O81" s="64" t="s">
        <v>99</v>
      </c>
    </row>
    <row r="82" spans="2:15" s="129" customFormat="1" ht="41.4">
      <c r="B82" s="42">
        <v>54</v>
      </c>
      <c r="C82" s="77"/>
      <c r="D82" s="210">
        <v>32</v>
      </c>
      <c r="E82" s="63" t="s">
        <v>233</v>
      </c>
      <c r="F82" s="62" t="s">
        <v>328</v>
      </c>
      <c r="G82" s="63" t="s">
        <v>722</v>
      </c>
      <c r="H82" s="64"/>
      <c r="I82" s="64" t="s">
        <v>329</v>
      </c>
      <c r="J82" s="203"/>
      <c r="K82" s="217">
        <v>60000</v>
      </c>
      <c r="L82" s="73">
        <v>42485</v>
      </c>
      <c r="M82" s="73">
        <v>42515</v>
      </c>
      <c r="N82" s="73" t="s">
        <v>330</v>
      </c>
      <c r="O82" s="64" t="s">
        <v>99</v>
      </c>
    </row>
    <row r="83" spans="2:15" s="129" customFormat="1" ht="27.6">
      <c r="B83" s="42">
        <v>55</v>
      </c>
      <c r="C83" s="77"/>
      <c r="D83" s="210">
        <v>33</v>
      </c>
      <c r="E83" s="63" t="s">
        <v>218</v>
      </c>
      <c r="F83" s="62" t="s">
        <v>331</v>
      </c>
      <c r="G83" s="63" t="s">
        <v>780</v>
      </c>
      <c r="H83" s="64"/>
      <c r="I83" s="64" t="s">
        <v>332</v>
      </c>
      <c r="J83" s="203"/>
      <c r="K83" s="217">
        <v>82134</v>
      </c>
      <c r="L83" s="220">
        <v>42445</v>
      </c>
      <c r="M83" s="73">
        <v>42719</v>
      </c>
      <c r="N83" s="73" t="s">
        <v>333</v>
      </c>
      <c r="O83" s="64" t="s">
        <v>99</v>
      </c>
    </row>
    <row r="84" spans="2:15" s="129" customFormat="1" ht="41.4">
      <c r="B84" s="42">
        <v>56</v>
      </c>
      <c r="C84" s="77"/>
      <c r="D84" s="210">
        <v>35</v>
      </c>
      <c r="E84" s="63" t="s">
        <v>200</v>
      </c>
      <c r="F84" s="62" t="s">
        <v>338</v>
      </c>
      <c r="G84" s="65" t="s">
        <v>779</v>
      </c>
      <c r="H84" s="64"/>
      <c r="I84" s="64" t="s">
        <v>339</v>
      </c>
      <c r="J84" s="203"/>
      <c r="K84" s="217">
        <v>100000</v>
      </c>
      <c r="L84" s="73">
        <v>42491</v>
      </c>
      <c r="M84" s="73">
        <v>42643</v>
      </c>
      <c r="N84" s="64" t="s">
        <v>340</v>
      </c>
      <c r="O84" s="64" t="s">
        <v>99</v>
      </c>
    </row>
    <row r="85" spans="2:15" s="129" customFormat="1" ht="41.4">
      <c r="B85" s="42">
        <v>57</v>
      </c>
      <c r="C85" s="77"/>
      <c r="D85" s="210">
        <v>36</v>
      </c>
      <c r="E85" s="63" t="s">
        <v>233</v>
      </c>
      <c r="F85" s="62" t="s">
        <v>341</v>
      </c>
      <c r="G85" s="65" t="s">
        <v>722</v>
      </c>
      <c r="H85" s="64"/>
      <c r="I85" s="64" t="s">
        <v>342</v>
      </c>
      <c r="J85" s="203"/>
      <c r="K85" s="217">
        <v>600000</v>
      </c>
      <c r="L85" s="73">
        <v>42475</v>
      </c>
      <c r="M85" s="73">
        <v>42613</v>
      </c>
      <c r="N85" s="64" t="s">
        <v>343</v>
      </c>
      <c r="O85" s="64" t="s">
        <v>99</v>
      </c>
    </row>
    <row r="86" spans="2:15" s="129" customFormat="1" ht="27.6">
      <c r="B86" s="42">
        <v>58</v>
      </c>
      <c r="C86" s="77"/>
      <c r="D86" s="210">
        <v>37</v>
      </c>
      <c r="E86" s="63" t="s">
        <v>242</v>
      </c>
      <c r="F86" s="62" t="s">
        <v>344</v>
      </c>
      <c r="G86" s="63" t="s">
        <v>778</v>
      </c>
      <c r="H86" s="64"/>
      <c r="I86" s="64" t="s">
        <v>345</v>
      </c>
      <c r="J86" s="203"/>
      <c r="K86" s="217">
        <v>50000</v>
      </c>
      <c r="L86" s="73">
        <v>42505</v>
      </c>
      <c r="M86" s="73">
        <v>42809</v>
      </c>
      <c r="N86" s="64" t="s">
        <v>346</v>
      </c>
      <c r="O86" s="64" t="s">
        <v>99</v>
      </c>
    </row>
    <row r="87" spans="2:15" s="129" customFormat="1" ht="41.4">
      <c r="B87" s="42">
        <v>59</v>
      </c>
      <c r="C87" s="77"/>
      <c r="D87" s="210">
        <v>38</v>
      </c>
      <c r="E87" s="63" t="s">
        <v>242</v>
      </c>
      <c r="F87" s="62" t="s">
        <v>347</v>
      </c>
      <c r="G87" s="65" t="s">
        <v>777</v>
      </c>
      <c r="H87" s="64"/>
      <c r="I87" s="64" t="s">
        <v>348</v>
      </c>
      <c r="J87" s="203"/>
      <c r="K87" s="217">
        <v>100000</v>
      </c>
      <c r="L87" s="73">
        <v>42582</v>
      </c>
      <c r="M87" s="73">
        <v>42643</v>
      </c>
      <c r="N87" s="64" t="s">
        <v>349</v>
      </c>
      <c r="O87" s="64" t="s">
        <v>99</v>
      </c>
    </row>
    <row r="88" spans="2:15" s="129" customFormat="1" ht="27.6">
      <c r="B88" s="42">
        <v>60</v>
      </c>
      <c r="C88" s="77"/>
      <c r="D88" s="210">
        <v>39</v>
      </c>
      <c r="E88" s="63" t="s">
        <v>298</v>
      </c>
      <c r="F88" s="62" t="s">
        <v>350</v>
      </c>
      <c r="G88" s="63" t="s">
        <v>776</v>
      </c>
      <c r="H88" s="64"/>
      <c r="I88" s="67" t="s">
        <v>351</v>
      </c>
      <c r="J88" s="86"/>
      <c r="K88" s="217">
        <v>50000</v>
      </c>
      <c r="L88" s="73">
        <v>42491</v>
      </c>
      <c r="M88" s="73">
        <v>42855</v>
      </c>
      <c r="N88" s="62" t="s">
        <v>352</v>
      </c>
      <c r="O88" s="64" t="s">
        <v>99</v>
      </c>
    </row>
    <row r="89" spans="2:15" s="129" customFormat="1" ht="55.2">
      <c r="B89" s="42">
        <v>61</v>
      </c>
      <c r="C89" s="77"/>
      <c r="D89" s="210">
        <v>40</v>
      </c>
      <c r="E89" s="63" t="s">
        <v>206</v>
      </c>
      <c r="F89" s="62" t="s">
        <v>353</v>
      </c>
      <c r="G89" s="65" t="s">
        <v>729</v>
      </c>
      <c r="H89" s="64"/>
      <c r="I89" s="64" t="s">
        <v>354</v>
      </c>
      <c r="J89" s="203"/>
      <c r="K89" s="217">
        <v>100000</v>
      </c>
      <c r="L89" s="73">
        <v>42401</v>
      </c>
      <c r="M89" s="73">
        <v>42735</v>
      </c>
      <c r="N89" s="64" t="s">
        <v>355</v>
      </c>
      <c r="O89" s="64" t="s">
        <v>99</v>
      </c>
    </row>
    <row r="90" spans="2:15" s="129" customFormat="1" ht="41.4">
      <c r="B90" s="42">
        <v>62</v>
      </c>
      <c r="C90" s="77"/>
      <c r="D90" s="210">
        <v>41</v>
      </c>
      <c r="E90" s="63" t="s">
        <v>356</v>
      </c>
      <c r="F90" s="62" t="s">
        <v>357</v>
      </c>
      <c r="G90" s="65" t="s">
        <v>775</v>
      </c>
      <c r="H90" s="64"/>
      <c r="I90" s="64" t="s">
        <v>358</v>
      </c>
      <c r="J90" s="203"/>
      <c r="K90" s="217">
        <v>100000</v>
      </c>
      <c r="L90" s="73">
        <v>42502</v>
      </c>
      <c r="M90" s="73">
        <v>42734</v>
      </c>
      <c r="N90" s="64" t="s">
        <v>359</v>
      </c>
      <c r="O90" s="64" t="s">
        <v>99</v>
      </c>
    </row>
    <row r="91" spans="2:15" s="129" customFormat="1" ht="27.6">
      <c r="B91" s="42">
        <v>63</v>
      </c>
      <c r="C91" s="77"/>
      <c r="D91" s="210">
        <v>42</v>
      </c>
      <c r="E91" s="63" t="s">
        <v>360</v>
      </c>
      <c r="F91" s="62" t="s">
        <v>361</v>
      </c>
      <c r="G91" s="68" t="s">
        <v>774</v>
      </c>
      <c r="H91" s="64"/>
      <c r="I91" s="64" t="s">
        <v>363</v>
      </c>
      <c r="J91" s="203"/>
      <c r="K91" s="217">
        <v>1200000</v>
      </c>
      <c r="L91" s="73">
        <v>42491</v>
      </c>
      <c r="M91" s="73">
        <v>42855</v>
      </c>
      <c r="N91" s="64" t="s">
        <v>364</v>
      </c>
      <c r="O91" s="64" t="s">
        <v>99</v>
      </c>
    </row>
    <row r="92" spans="2:15" s="129" customFormat="1" ht="61.8">
      <c r="B92" s="42">
        <v>64</v>
      </c>
      <c r="C92" s="77"/>
      <c r="D92" s="210">
        <v>43</v>
      </c>
      <c r="E92" s="63" t="s">
        <v>365</v>
      </c>
      <c r="F92" s="62" t="s">
        <v>366</v>
      </c>
      <c r="G92" s="128" t="s">
        <v>773</v>
      </c>
      <c r="H92" s="64"/>
      <c r="I92" s="64" t="s">
        <v>367</v>
      </c>
      <c r="J92" s="203"/>
      <c r="K92" s="217">
        <v>100000</v>
      </c>
      <c r="L92" s="73">
        <v>42505</v>
      </c>
      <c r="M92" s="73">
        <v>42869</v>
      </c>
      <c r="N92" s="64" t="s">
        <v>368</v>
      </c>
      <c r="O92" s="64" t="s">
        <v>99</v>
      </c>
    </row>
    <row r="93" spans="2:15" s="129" customFormat="1" ht="41.4">
      <c r="B93" s="42">
        <v>65</v>
      </c>
      <c r="C93" s="77"/>
      <c r="D93" s="210">
        <v>44</v>
      </c>
      <c r="E93" s="63" t="s">
        <v>319</v>
      </c>
      <c r="F93" s="62" t="s">
        <v>369</v>
      </c>
      <c r="G93" s="128" t="s">
        <v>772</v>
      </c>
      <c r="H93" s="64"/>
      <c r="I93" s="64" t="s">
        <v>370</v>
      </c>
      <c r="J93" s="203"/>
      <c r="K93" s="217">
        <v>100000</v>
      </c>
      <c r="L93" s="73">
        <v>42505</v>
      </c>
      <c r="M93" s="73">
        <v>42809</v>
      </c>
      <c r="N93" s="64" t="s">
        <v>371</v>
      </c>
      <c r="O93" s="64" t="s">
        <v>99</v>
      </c>
    </row>
    <row r="94" spans="2:15" s="129" customFormat="1" ht="41.4">
      <c r="B94" s="42">
        <v>66</v>
      </c>
      <c r="C94" s="77"/>
      <c r="D94" s="210">
        <v>45</v>
      </c>
      <c r="E94" s="63" t="s">
        <v>298</v>
      </c>
      <c r="F94" s="62" t="s">
        <v>372</v>
      </c>
      <c r="G94" s="128" t="s">
        <v>771</v>
      </c>
      <c r="H94" s="64"/>
      <c r="I94" s="64" t="s">
        <v>373</v>
      </c>
      <c r="J94" s="203"/>
      <c r="K94" s="56">
        <v>50000</v>
      </c>
      <c r="L94" s="73">
        <v>42516</v>
      </c>
      <c r="M94" s="73">
        <v>42880</v>
      </c>
      <c r="N94" s="64" t="s">
        <v>374</v>
      </c>
      <c r="O94" s="64" t="s">
        <v>99</v>
      </c>
    </row>
    <row r="95" spans="2:15" s="129" customFormat="1" ht="41.4">
      <c r="B95" s="42">
        <v>67</v>
      </c>
      <c r="C95" s="77"/>
      <c r="D95" s="210">
        <v>46</v>
      </c>
      <c r="E95" s="63" t="s">
        <v>302</v>
      </c>
      <c r="F95" s="62" t="s">
        <v>375</v>
      </c>
      <c r="G95" s="128" t="s">
        <v>770</v>
      </c>
      <c r="H95" s="64"/>
      <c r="I95" s="64" t="s">
        <v>376</v>
      </c>
      <c r="J95" s="203"/>
      <c r="K95" s="217">
        <v>100000</v>
      </c>
      <c r="L95" s="73">
        <v>42500</v>
      </c>
      <c r="M95" s="73">
        <v>42864</v>
      </c>
      <c r="N95" s="64" t="s">
        <v>377</v>
      </c>
      <c r="O95" s="64" t="s">
        <v>99</v>
      </c>
    </row>
    <row r="96" spans="2:15" s="129" customFormat="1" ht="41.4">
      <c r="B96" s="42">
        <v>68</v>
      </c>
      <c r="C96" s="77"/>
      <c r="D96" s="210">
        <v>47</v>
      </c>
      <c r="E96" s="63" t="s">
        <v>365</v>
      </c>
      <c r="F96" s="62" t="s">
        <v>378</v>
      </c>
      <c r="G96" s="128" t="s">
        <v>769</v>
      </c>
      <c r="H96" s="64"/>
      <c r="I96" s="64" t="s">
        <v>379</v>
      </c>
      <c r="J96" s="203"/>
      <c r="K96" s="217">
        <v>100000</v>
      </c>
      <c r="L96" s="73">
        <v>42491</v>
      </c>
      <c r="M96" s="73">
        <v>42674</v>
      </c>
      <c r="N96" s="64" t="s">
        <v>380</v>
      </c>
      <c r="O96" s="64" t="s">
        <v>99</v>
      </c>
    </row>
    <row r="97" spans="2:15" s="129" customFormat="1" ht="55.2">
      <c r="B97" s="42">
        <v>69</v>
      </c>
      <c r="C97" s="77"/>
      <c r="D97" s="210">
        <v>48</v>
      </c>
      <c r="E97" s="63" t="s">
        <v>381</v>
      </c>
      <c r="F97" s="62" t="s">
        <v>382</v>
      </c>
      <c r="G97" s="65" t="s">
        <v>722</v>
      </c>
      <c r="H97" s="64"/>
      <c r="I97" s="64" t="s">
        <v>383</v>
      </c>
      <c r="J97" s="203"/>
      <c r="K97" s="217">
        <v>290000</v>
      </c>
      <c r="L97" s="73">
        <v>42505</v>
      </c>
      <c r="M97" s="73">
        <v>42628</v>
      </c>
      <c r="N97" s="64" t="s">
        <v>384</v>
      </c>
      <c r="O97" s="64" t="s">
        <v>99</v>
      </c>
    </row>
    <row r="98" spans="2:15" s="129" customFormat="1" ht="27.6">
      <c r="B98" s="42">
        <v>70</v>
      </c>
      <c r="C98" s="77"/>
      <c r="D98" s="210">
        <v>49</v>
      </c>
      <c r="E98" s="63" t="s">
        <v>385</v>
      </c>
      <c r="F98" s="62" t="s">
        <v>386</v>
      </c>
      <c r="G98" s="128" t="s">
        <v>768</v>
      </c>
      <c r="H98" s="64"/>
      <c r="I98" s="64" t="s">
        <v>387</v>
      </c>
      <c r="J98" s="203"/>
      <c r="K98" s="56">
        <v>50000</v>
      </c>
      <c r="L98" s="73">
        <v>42491</v>
      </c>
      <c r="M98" s="73">
        <v>42886</v>
      </c>
      <c r="N98" s="64" t="s">
        <v>388</v>
      </c>
      <c r="O98" s="64" t="s">
        <v>99</v>
      </c>
    </row>
    <row r="99" spans="2:15" s="129" customFormat="1" ht="27.6">
      <c r="B99" s="42">
        <v>71</v>
      </c>
      <c r="C99" s="77"/>
      <c r="D99" s="210">
        <v>50</v>
      </c>
      <c r="E99" s="63" t="s">
        <v>389</v>
      </c>
      <c r="F99" s="62" t="s">
        <v>390</v>
      </c>
      <c r="G99" s="68" t="s">
        <v>767</v>
      </c>
      <c r="H99" s="64"/>
      <c r="I99" s="64" t="s">
        <v>391</v>
      </c>
      <c r="J99" s="225"/>
      <c r="K99" s="217">
        <v>100000</v>
      </c>
      <c r="L99" s="73">
        <v>42510</v>
      </c>
      <c r="M99" s="73">
        <v>42662</v>
      </c>
      <c r="N99" s="64" t="s">
        <v>393</v>
      </c>
      <c r="O99" s="64" t="s">
        <v>99</v>
      </c>
    </row>
    <row r="100" spans="2:15" s="129" customFormat="1" ht="41.4">
      <c r="B100" s="42">
        <v>72</v>
      </c>
      <c r="C100" s="77"/>
      <c r="D100" s="210">
        <v>51</v>
      </c>
      <c r="E100" s="63" t="s">
        <v>389</v>
      </c>
      <c r="F100" s="62" t="s">
        <v>394</v>
      </c>
      <c r="G100" s="128" t="s">
        <v>766</v>
      </c>
      <c r="H100" s="64"/>
      <c r="I100" s="64" t="s">
        <v>395</v>
      </c>
      <c r="J100" s="203"/>
      <c r="K100" s="56">
        <v>50000</v>
      </c>
      <c r="L100" s="73">
        <v>42522</v>
      </c>
      <c r="M100" s="73">
        <v>42643</v>
      </c>
      <c r="N100" s="64" t="s">
        <v>396</v>
      </c>
      <c r="O100" s="64" t="s">
        <v>99</v>
      </c>
    </row>
    <row r="101" spans="2:15" s="129" customFormat="1" ht="27.6">
      <c r="B101" s="42">
        <v>73</v>
      </c>
      <c r="C101" s="77"/>
      <c r="D101" s="210">
        <v>52</v>
      </c>
      <c r="E101" s="63" t="s">
        <v>397</v>
      </c>
      <c r="F101" s="62" t="s">
        <v>398</v>
      </c>
      <c r="G101" s="68" t="s">
        <v>765</v>
      </c>
      <c r="H101" s="64"/>
      <c r="I101" s="64" t="s">
        <v>399</v>
      </c>
      <c r="J101" s="203"/>
      <c r="K101" s="217">
        <v>100000</v>
      </c>
      <c r="L101" s="73">
        <v>42510</v>
      </c>
      <c r="M101" s="73">
        <v>42875</v>
      </c>
      <c r="N101" s="64" t="s">
        <v>400</v>
      </c>
      <c r="O101" s="64" t="s">
        <v>99</v>
      </c>
    </row>
    <row r="102" spans="2:15" s="129" customFormat="1" ht="41.4">
      <c r="B102" s="42">
        <v>74</v>
      </c>
      <c r="C102" s="77"/>
      <c r="D102" s="210">
        <v>53</v>
      </c>
      <c r="E102" s="63" t="s">
        <v>298</v>
      </c>
      <c r="F102" s="62" t="s">
        <v>401</v>
      </c>
      <c r="G102" s="128" t="s">
        <v>764</v>
      </c>
      <c r="H102" s="64"/>
      <c r="I102" s="64" t="s">
        <v>402</v>
      </c>
      <c r="J102" s="203"/>
      <c r="K102" s="56">
        <v>50000</v>
      </c>
      <c r="L102" s="73">
        <v>42505</v>
      </c>
      <c r="M102" s="73">
        <v>42870</v>
      </c>
      <c r="N102" s="64" t="s">
        <v>403</v>
      </c>
      <c r="O102" s="64" t="s">
        <v>99</v>
      </c>
    </row>
    <row r="103" spans="2:15" s="129" customFormat="1" ht="41.4">
      <c r="B103" s="42">
        <v>75</v>
      </c>
      <c r="C103" s="77"/>
      <c r="D103" s="210">
        <v>54</v>
      </c>
      <c r="E103" s="63" t="s">
        <v>298</v>
      </c>
      <c r="F103" s="62" t="s">
        <v>404</v>
      </c>
      <c r="G103" s="128" t="s">
        <v>763</v>
      </c>
      <c r="H103" s="64"/>
      <c r="I103" s="64" t="s">
        <v>405</v>
      </c>
      <c r="J103" s="203"/>
      <c r="K103" s="56">
        <v>50000</v>
      </c>
      <c r="L103" s="73">
        <v>42490</v>
      </c>
      <c r="M103" s="73">
        <v>42825</v>
      </c>
      <c r="N103" s="64" t="s">
        <v>403</v>
      </c>
      <c r="O103" s="64" t="s">
        <v>99</v>
      </c>
    </row>
    <row r="104" spans="2:15" s="129" customFormat="1" ht="41.4">
      <c r="B104" s="42">
        <v>76</v>
      </c>
      <c r="C104" s="77"/>
      <c r="D104" s="210">
        <v>55</v>
      </c>
      <c r="E104" s="63" t="s">
        <v>298</v>
      </c>
      <c r="F104" s="62" t="s">
        <v>406</v>
      </c>
      <c r="G104" s="128" t="s">
        <v>762</v>
      </c>
      <c r="H104" s="64"/>
      <c r="I104" s="64" t="s">
        <v>407</v>
      </c>
      <c r="J104" s="203"/>
      <c r="K104" s="56">
        <v>50000</v>
      </c>
      <c r="L104" s="73">
        <v>42505</v>
      </c>
      <c r="M104" s="73">
        <v>42673</v>
      </c>
      <c r="N104" s="64" t="s">
        <v>403</v>
      </c>
      <c r="O104" s="64" t="s">
        <v>99</v>
      </c>
    </row>
    <row r="105" spans="2:15" s="129" customFormat="1" ht="41.4">
      <c r="B105" s="42">
        <v>77</v>
      </c>
      <c r="C105" s="77"/>
      <c r="D105" s="210">
        <v>56</v>
      </c>
      <c r="E105" s="63" t="s">
        <v>298</v>
      </c>
      <c r="F105" s="62" t="s">
        <v>408</v>
      </c>
      <c r="G105" s="128" t="s">
        <v>761</v>
      </c>
      <c r="H105" s="64"/>
      <c r="I105" s="64" t="s">
        <v>409</v>
      </c>
      <c r="J105" s="203"/>
      <c r="K105" s="56">
        <v>50000</v>
      </c>
      <c r="L105" s="73">
        <v>42491</v>
      </c>
      <c r="M105" s="73">
        <v>42735</v>
      </c>
      <c r="N105" s="64" t="s">
        <v>403</v>
      </c>
      <c r="O105" s="64" t="s">
        <v>99</v>
      </c>
    </row>
    <row r="106" spans="2:15" s="129" customFormat="1" ht="41.4">
      <c r="B106" s="42">
        <v>78</v>
      </c>
      <c r="C106" s="77"/>
      <c r="D106" s="210">
        <v>57</v>
      </c>
      <c r="E106" s="63" t="s">
        <v>298</v>
      </c>
      <c r="F106" s="62" t="s">
        <v>410</v>
      </c>
      <c r="G106" s="128" t="s">
        <v>760</v>
      </c>
      <c r="H106" s="64"/>
      <c r="I106" s="64" t="s">
        <v>411</v>
      </c>
      <c r="J106" s="203"/>
      <c r="K106" s="56">
        <v>50000</v>
      </c>
      <c r="L106" s="73">
        <v>42491</v>
      </c>
      <c r="M106" s="73">
        <v>42885</v>
      </c>
      <c r="N106" s="64" t="s">
        <v>403</v>
      </c>
      <c r="O106" s="64" t="s">
        <v>99</v>
      </c>
    </row>
    <row r="107" spans="2:15" s="129" customFormat="1" ht="41.4">
      <c r="B107" s="42">
        <v>79</v>
      </c>
      <c r="C107" s="77"/>
      <c r="D107" s="210">
        <v>58</v>
      </c>
      <c r="E107" s="63" t="s">
        <v>226</v>
      </c>
      <c r="F107" s="62" t="s">
        <v>412</v>
      </c>
      <c r="G107" s="65" t="s">
        <v>759</v>
      </c>
      <c r="H107" s="64"/>
      <c r="I107" s="64" t="s">
        <v>413</v>
      </c>
      <c r="J107" s="203"/>
      <c r="K107" s="217">
        <v>100000</v>
      </c>
      <c r="L107" s="73">
        <v>42520</v>
      </c>
      <c r="M107" s="73">
        <v>42884</v>
      </c>
      <c r="N107" s="64" t="s">
        <v>414</v>
      </c>
      <c r="O107" s="64" t="s">
        <v>99</v>
      </c>
    </row>
    <row r="108" spans="2:15" s="129" customFormat="1" ht="41.4">
      <c r="B108" s="42">
        <v>80</v>
      </c>
      <c r="C108" s="77"/>
      <c r="D108" s="210">
        <v>59</v>
      </c>
      <c r="E108" s="63" t="s">
        <v>319</v>
      </c>
      <c r="F108" s="62" t="s">
        <v>415</v>
      </c>
      <c r="G108" s="65" t="s">
        <v>757</v>
      </c>
      <c r="H108" s="64"/>
      <c r="I108" s="64" t="s">
        <v>416</v>
      </c>
      <c r="J108" s="203"/>
      <c r="K108" s="217">
        <v>100000</v>
      </c>
      <c r="L108" s="73">
        <v>42515</v>
      </c>
      <c r="M108" s="73">
        <v>42818</v>
      </c>
      <c r="N108" s="64" t="s">
        <v>417</v>
      </c>
      <c r="O108" s="64" t="s">
        <v>99</v>
      </c>
    </row>
    <row r="109" spans="2:15" s="129" customFormat="1" ht="27.6">
      <c r="B109" s="42">
        <v>81</v>
      </c>
      <c r="C109" s="77"/>
      <c r="D109" s="210">
        <v>60</v>
      </c>
      <c r="E109" s="63" t="s">
        <v>360</v>
      </c>
      <c r="F109" s="62" t="s">
        <v>418</v>
      </c>
      <c r="G109" s="63" t="s">
        <v>758</v>
      </c>
      <c r="H109" s="64"/>
      <c r="I109" s="64" t="s">
        <v>419</v>
      </c>
      <c r="J109" s="203"/>
      <c r="K109" s="217">
        <v>100000</v>
      </c>
      <c r="L109" s="73">
        <v>42515</v>
      </c>
      <c r="M109" s="73">
        <v>42880</v>
      </c>
      <c r="N109" s="64" t="s">
        <v>420</v>
      </c>
      <c r="O109" s="64" t="s">
        <v>99</v>
      </c>
    </row>
    <row r="110" spans="2:15" s="129" customFormat="1" ht="41.4">
      <c r="B110" s="42">
        <v>82</v>
      </c>
      <c r="C110" s="77"/>
      <c r="D110" s="210">
        <v>61</v>
      </c>
      <c r="E110" s="63" t="s">
        <v>421</v>
      </c>
      <c r="F110" s="62" t="s">
        <v>422</v>
      </c>
      <c r="G110" s="65" t="s">
        <v>756</v>
      </c>
      <c r="H110" s="64"/>
      <c r="I110" s="64" t="s">
        <v>423</v>
      </c>
      <c r="J110" s="203"/>
      <c r="K110" s="217">
        <v>50000</v>
      </c>
      <c r="L110" s="73">
        <v>42515</v>
      </c>
      <c r="M110" s="73">
        <v>42667</v>
      </c>
      <c r="N110" s="64" t="s">
        <v>424</v>
      </c>
      <c r="O110" s="64" t="s">
        <v>99</v>
      </c>
    </row>
    <row r="111" spans="2:15" s="129" customFormat="1" ht="41.4">
      <c r="B111" s="42">
        <v>83</v>
      </c>
      <c r="C111" s="77"/>
      <c r="D111" s="210">
        <v>62</v>
      </c>
      <c r="E111" s="63" t="s">
        <v>425</v>
      </c>
      <c r="F111" s="62" t="s">
        <v>426</v>
      </c>
      <c r="G111" s="65" t="s">
        <v>755</v>
      </c>
      <c r="H111" s="64"/>
      <c r="I111" s="64" t="s">
        <v>427</v>
      </c>
      <c r="J111" s="203"/>
      <c r="K111" s="217">
        <v>55000</v>
      </c>
      <c r="L111" s="73">
        <v>42510</v>
      </c>
      <c r="M111" s="73">
        <v>42874</v>
      </c>
      <c r="N111" s="64" t="s">
        <v>428</v>
      </c>
      <c r="O111" s="64" t="s">
        <v>99</v>
      </c>
    </row>
    <row r="112" spans="2:15" s="129" customFormat="1" ht="41.4">
      <c r="B112" s="42">
        <v>84</v>
      </c>
      <c r="C112" s="77"/>
      <c r="D112" s="210">
        <v>63</v>
      </c>
      <c r="E112" s="63" t="s">
        <v>421</v>
      </c>
      <c r="F112" s="62" t="s">
        <v>429</v>
      </c>
      <c r="G112" s="65" t="s">
        <v>754</v>
      </c>
      <c r="H112" s="64"/>
      <c r="I112" s="64" t="s">
        <v>430</v>
      </c>
      <c r="J112" s="203"/>
      <c r="K112" s="217">
        <v>50000</v>
      </c>
      <c r="L112" s="73">
        <v>42510</v>
      </c>
      <c r="M112" s="73">
        <v>42694</v>
      </c>
      <c r="N112" s="64" t="s">
        <v>431</v>
      </c>
      <c r="O112" s="64" t="s">
        <v>99</v>
      </c>
    </row>
    <row r="113" spans="2:15" s="129" customFormat="1" ht="41.4">
      <c r="B113" s="42">
        <v>85</v>
      </c>
      <c r="C113" s="77"/>
      <c r="D113" s="210">
        <v>64</v>
      </c>
      <c r="E113" s="63" t="s">
        <v>425</v>
      </c>
      <c r="F113" s="62" t="s">
        <v>432</v>
      </c>
      <c r="G113" s="65" t="s">
        <v>753</v>
      </c>
      <c r="H113" s="64"/>
      <c r="I113" s="64" t="s">
        <v>433</v>
      </c>
      <c r="J113" s="203"/>
      <c r="K113" s="217">
        <v>50000</v>
      </c>
      <c r="L113" s="73">
        <v>42510</v>
      </c>
      <c r="M113" s="73">
        <v>42845</v>
      </c>
      <c r="N113" s="64" t="s">
        <v>434</v>
      </c>
      <c r="O113" s="64" t="s">
        <v>99</v>
      </c>
    </row>
    <row r="114" spans="2:15" s="129" customFormat="1" ht="41.4">
      <c r="B114" s="42">
        <v>86</v>
      </c>
      <c r="C114" s="77"/>
      <c r="D114" s="210">
        <v>65</v>
      </c>
      <c r="E114" s="63" t="s">
        <v>385</v>
      </c>
      <c r="F114" s="62" t="s">
        <v>435</v>
      </c>
      <c r="G114" s="63" t="s">
        <v>752</v>
      </c>
      <c r="H114" s="64"/>
      <c r="I114" s="64" t="s">
        <v>436</v>
      </c>
      <c r="J114" s="203"/>
      <c r="K114" s="217">
        <v>50000</v>
      </c>
      <c r="L114" s="73">
        <v>42520</v>
      </c>
      <c r="M114" s="73">
        <v>42767</v>
      </c>
      <c r="N114" s="64" t="s">
        <v>434</v>
      </c>
      <c r="O114" s="64" t="s">
        <v>99</v>
      </c>
    </row>
    <row r="115" spans="2:15" s="129" customFormat="1" ht="41.4">
      <c r="B115" s="42">
        <v>87</v>
      </c>
      <c r="C115" s="77"/>
      <c r="D115" s="210">
        <v>66</v>
      </c>
      <c r="E115" s="63" t="s">
        <v>437</v>
      </c>
      <c r="F115" s="62" t="s">
        <v>438</v>
      </c>
      <c r="G115" s="65" t="s">
        <v>751</v>
      </c>
      <c r="H115" s="64"/>
      <c r="I115" s="64" t="s">
        <v>439</v>
      </c>
      <c r="J115" s="203"/>
      <c r="K115" s="217">
        <v>50000</v>
      </c>
      <c r="L115" s="73">
        <v>42521</v>
      </c>
      <c r="M115" s="73">
        <v>42613</v>
      </c>
      <c r="N115" s="64"/>
      <c r="O115" s="64" t="s">
        <v>99</v>
      </c>
    </row>
    <row r="116" spans="2:15" s="129" customFormat="1" ht="41.4">
      <c r="B116" s="42">
        <v>88</v>
      </c>
      <c r="C116" s="77"/>
      <c r="D116" s="210">
        <v>67</v>
      </c>
      <c r="E116" s="63" t="s">
        <v>421</v>
      </c>
      <c r="F116" s="62" t="s">
        <v>440</v>
      </c>
      <c r="G116" s="65" t="s">
        <v>750</v>
      </c>
      <c r="H116" s="64"/>
      <c r="I116" s="64" t="s">
        <v>441</v>
      </c>
      <c r="J116" s="203"/>
      <c r="K116" s="217">
        <v>50000</v>
      </c>
      <c r="L116" s="73">
        <v>42520</v>
      </c>
      <c r="M116" s="73">
        <v>42674</v>
      </c>
      <c r="N116" s="64" t="s">
        <v>442</v>
      </c>
      <c r="O116" s="64" t="s">
        <v>99</v>
      </c>
    </row>
    <row r="117" spans="2:15" s="129" customFormat="1" ht="41.4">
      <c r="B117" s="42">
        <v>89</v>
      </c>
      <c r="C117" s="77"/>
      <c r="D117" s="210">
        <v>68</v>
      </c>
      <c r="E117" s="63" t="s">
        <v>319</v>
      </c>
      <c r="F117" s="62" t="s">
        <v>443</v>
      </c>
      <c r="G117" s="65" t="s">
        <v>749</v>
      </c>
      <c r="H117" s="64"/>
      <c r="I117" s="64" t="s">
        <v>444</v>
      </c>
      <c r="J117" s="203"/>
      <c r="K117" s="217">
        <v>100000</v>
      </c>
      <c r="L117" s="73">
        <v>42515</v>
      </c>
      <c r="M117" s="73">
        <v>42794</v>
      </c>
      <c r="N117" s="64" t="s">
        <v>445</v>
      </c>
      <c r="O117" s="64" t="s">
        <v>99</v>
      </c>
    </row>
    <row r="118" spans="2:15" s="129" customFormat="1" ht="41.4">
      <c r="B118" s="42">
        <v>90</v>
      </c>
      <c r="C118" s="77"/>
      <c r="D118" s="210">
        <v>69</v>
      </c>
      <c r="E118" s="63" t="s">
        <v>319</v>
      </c>
      <c r="F118" s="62" t="s">
        <v>446</v>
      </c>
      <c r="G118" s="65" t="s">
        <v>748</v>
      </c>
      <c r="H118" s="64"/>
      <c r="I118" s="64" t="s">
        <v>447</v>
      </c>
      <c r="J118" s="203"/>
      <c r="K118" s="217">
        <v>100000</v>
      </c>
      <c r="L118" s="73">
        <v>42515</v>
      </c>
      <c r="M118" s="73">
        <v>42760</v>
      </c>
      <c r="N118" s="64" t="s">
        <v>448</v>
      </c>
      <c r="O118" s="64" t="s">
        <v>99</v>
      </c>
    </row>
    <row r="119" spans="2:15" s="129" customFormat="1" ht="27.6">
      <c r="B119" s="42">
        <v>91</v>
      </c>
      <c r="C119" s="77"/>
      <c r="D119" s="210">
        <v>70</v>
      </c>
      <c r="E119" s="63" t="s">
        <v>199</v>
      </c>
      <c r="F119" s="62" t="s">
        <v>449</v>
      </c>
      <c r="G119" s="63" t="s">
        <v>747</v>
      </c>
      <c r="H119" s="64"/>
      <c r="I119" s="64" t="s">
        <v>450</v>
      </c>
      <c r="J119" s="203"/>
      <c r="K119" s="217">
        <v>100000</v>
      </c>
      <c r="L119" s="73">
        <v>42522</v>
      </c>
      <c r="M119" s="73">
        <v>42886</v>
      </c>
      <c r="N119" s="64" t="s">
        <v>451</v>
      </c>
      <c r="O119" s="64" t="s">
        <v>99</v>
      </c>
    </row>
    <row r="120" spans="2:15" s="129" customFormat="1" ht="41.4">
      <c r="B120" s="42">
        <v>92</v>
      </c>
      <c r="C120" s="77"/>
      <c r="D120" s="210">
        <v>71</v>
      </c>
      <c r="E120" s="63" t="s">
        <v>385</v>
      </c>
      <c r="F120" s="62" t="s">
        <v>452</v>
      </c>
      <c r="G120" s="65" t="s">
        <v>746</v>
      </c>
      <c r="H120" s="64"/>
      <c r="I120" s="64" t="s">
        <v>453</v>
      </c>
      <c r="J120" s="203"/>
      <c r="K120" s="217">
        <v>50000</v>
      </c>
      <c r="L120" s="73">
        <v>42521</v>
      </c>
      <c r="M120" s="73">
        <v>42884</v>
      </c>
      <c r="N120" s="64" t="s">
        <v>454</v>
      </c>
      <c r="O120" s="64" t="s">
        <v>99</v>
      </c>
    </row>
    <row r="121" spans="2:15" s="129" customFormat="1" ht="27.6">
      <c r="B121" s="42">
        <v>93</v>
      </c>
      <c r="C121" s="77"/>
      <c r="D121" s="210">
        <v>72</v>
      </c>
      <c r="E121" s="63" t="s">
        <v>206</v>
      </c>
      <c r="F121" s="62" t="s">
        <v>455</v>
      </c>
      <c r="G121" s="63" t="s">
        <v>745</v>
      </c>
      <c r="H121" s="64"/>
      <c r="I121" s="64" t="s">
        <v>456</v>
      </c>
      <c r="J121" s="213"/>
      <c r="K121" s="217">
        <v>65000</v>
      </c>
      <c r="L121" s="73">
        <v>42510</v>
      </c>
      <c r="M121" s="73">
        <v>42582</v>
      </c>
      <c r="N121" s="64" t="s">
        <v>458</v>
      </c>
      <c r="O121" s="64" t="s">
        <v>99</v>
      </c>
    </row>
    <row r="122" spans="2:15" s="129" customFormat="1" ht="27.6">
      <c r="B122" s="42">
        <v>94</v>
      </c>
      <c r="C122" s="77"/>
      <c r="D122" s="210">
        <v>73</v>
      </c>
      <c r="E122" s="63" t="s">
        <v>381</v>
      </c>
      <c r="F122" s="62" t="s">
        <v>459</v>
      </c>
      <c r="G122" s="63" t="s">
        <v>727</v>
      </c>
      <c r="H122" s="64"/>
      <c r="I122" s="64" t="s">
        <v>460</v>
      </c>
      <c r="J122" s="203"/>
      <c r="K122" s="217">
        <v>100000</v>
      </c>
      <c r="L122" s="73">
        <v>42521</v>
      </c>
      <c r="M122" s="73">
        <v>42884</v>
      </c>
      <c r="N122" s="64" t="s">
        <v>461</v>
      </c>
      <c r="O122" s="64" t="s">
        <v>99</v>
      </c>
    </row>
    <row r="123" spans="2:15" s="129" customFormat="1" ht="41.4">
      <c r="B123" s="42">
        <v>95</v>
      </c>
      <c r="C123" s="77"/>
      <c r="D123" s="210">
        <v>74</v>
      </c>
      <c r="E123" s="63" t="s">
        <v>397</v>
      </c>
      <c r="F123" s="62" t="s">
        <v>462</v>
      </c>
      <c r="G123" s="65" t="s">
        <v>744</v>
      </c>
      <c r="H123" s="64"/>
      <c r="I123" s="64" t="s">
        <v>463</v>
      </c>
      <c r="J123" s="203"/>
      <c r="K123" s="217">
        <v>100000</v>
      </c>
      <c r="L123" s="73">
        <v>42513</v>
      </c>
      <c r="M123" s="73">
        <v>42878</v>
      </c>
      <c r="N123" s="64" t="s">
        <v>464</v>
      </c>
      <c r="O123" s="64" t="s">
        <v>99</v>
      </c>
    </row>
    <row r="124" spans="2:15" s="129" customFormat="1" ht="41.4">
      <c r="B124" s="42">
        <v>96</v>
      </c>
      <c r="C124" s="77"/>
      <c r="D124" s="210">
        <v>75</v>
      </c>
      <c r="E124" s="63" t="s">
        <v>298</v>
      </c>
      <c r="F124" s="62" t="s">
        <v>465</v>
      </c>
      <c r="G124" s="65" t="s">
        <v>743</v>
      </c>
      <c r="H124" s="64"/>
      <c r="I124" s="64" t="s">
        <v>466</v>
      </c>
      <c r="J124" s="203"/>
      <c r="K124" s="217">
        <v>100000</v>
      </c>
      <c r="L124" s="73">
        <v>42521</v>
      </c>
      <c r="M124" s="73">
        <v>42885</v>
      </c>
      <c r="N124" s="64" t="s">
        <v>467</v>
      </c>
      <c r="O124" s="64" t="s">
        <v>99</v>
      </c>
    </row>
    <row r="125" spans="2:15" s="129" customFormat="1" ht="41.4">
      <c r="B125" s="42">
        <v>97</v>
      </c>
      <c r="C125" s="77"/>
      <c r="D125" s="210">
        <v>76</v>
      </c>
      <c r="E125" s="63" t="s">
        <v>242</v>
      </c>
      <c r="F125" s="62" t="s">
        <v>468</v>
      </c>
      <c r="G125" s="65" t="s">
        <v>742</v>
      </c>
      <c r="H125" s="64"/>
      <c r="I125" s="64" t="s">
        <v>469</v>
      </c>
      <c r="J125" s="203"/>
      <c r="K125" s="217">
        <v>100000</v>
      </c>
      <c r="L125" s="73">
        <v>42515</v>
      </c>
      <c r="M125" s="73">
        <v>42879</v>
      </c>
      <c r="N125" s="64" t="s">
        <v>470</v>
      </c>
      <c r="O125" s="64" t="s">
        <v>99</v>
      </c>
    </row>
    <row r="126" spans="2:15" s="129" customFormat="1" ht="41.4">
      <c r="B126" s="42">
        <v>98</v>
      </c>
      <c r="C126" s="77"/>
      <c r="D126" s="210">
        <v>77</v>
      </c>
      <c r="E126" s="63" t="s">
        <v>242</v>
      </c>
      <c r="F126" s="62" t="s">
        <v>471</v>
      </c>
      <c r="G126" s="65" t="s">
        <v>741</v>
      </c>
      <c r="H126" s="64"/>
      <c r="I126" s="64" t="s">
        <v>472</v>
      </c>
      <c r="J126" s="203"/>
      <c r="K126" s="217">
        <v>160000</v>
      </c>
      <c r="L126" s="73">
        <v>42515</v>
      </c>
      <c r="M126" s="73">
        <v>42879</v>
      </c>
      <c r="N126" s="64" t="s">
        <v>473</v>
      </c>
      <c r="O126" s="64" t="s">
        <v>99</v>
      </c>
    </row>
    <row r="127" spans="2:15" s="129" customFormat="1" ht="27.6">
      <c r="B127" s="42">
        <v>99</v>
      </c>
      <c r="C127" s="77"/>
      <c r="D127" s="210">
        <v>78</v>
      </c>
      <c r="E127" s="63" t="s">
        <v>205</v>
      </c>
      <c r="F127" s="62" t="s">
        <v>474</v>
      </c>
      <c r="G127" s="63" t="s">
        <v>739</v>
      </c>
      <c r="H127" s="64"/>
      <c r="I127" s="64" t="s">
        <v>475</v>
      </c>
      <c r="J127" s="203"/>
      <c r="K127" s="217">
        <v>50000</v>
      </c>
      <c r="L127" s="73">
        <v>42520</v>
      </c>
      <c r="M127" s="73">
        <v>42704</v>
      </c>
      <c r="N127" s="64" t="s">
        <v>476</v>
      </c>
      <c r="O127" s="64" t="s">
        <v>99</v>
      </c>
    </row>
    <row r="128" spans="2:15" s="129" customFormat="1" ht="27.6">
      <c r="B128" s="42">
        <v>100</v>
      </c>
      <c r="C128" s="77"/>
      <c r="D128" s="210">
        <v>79</v>
      </c>
      <c r="E128" s="63" t="s">
        <v>201</v>
      </c>
      <c r="F128" s="62" t="s">
        <v>294</v>
      </c>
      <c r="G128" s="63" t="s">
        <v>738</v>
      </c>
      <c r="H128" s="64" t="s">
        <v>740</v>
      </c>
      <c r="I128" s="64" t="s">
        <v>478</v>
      </c>
      <c r="J128" s="203"/>
      <c r="K128" s="217">
        <v>209840</v>
      </c>
      <c r="L128" s="73">
        <v>42491</v>
      </c>
      <c r="M128" s="73">
        <v>42704</v>
      </c>
      <c r="N128" s="64" t="s">
        <v>479</v>
      </c>
      <c r="O128" s="64" t="s">
        <v>99</v>
      </c>
    </row>
    <row r="129" spans="2:15" s="129" customFormat="1" ht="41.4">
      <c r="B129" s="42">
        <v>101</v>
      </c>
      <c r="C129" s="77"/>
      <c r="D129" s="210">
        <v>80</v>
      </c>
      <c r="E129" s="63" t="s">
        <v>242</v>
      </c>
      <c r="F129" s="62" t="s">
        <v>480</v>
      </c>
      <c r="G129" s="65" t="s">
        <v>481</v>
      </c>
      <c r="H129" s="64"/>
      <c r="I129" s="64" t="s">
        <v>482</v>
      </c>
      <c r="J129" s="203"/>
      <c r="K129" s="217">
        <v>50000</v>
      </c>
      <c r="L129" s="73">
        <v>42517</v>
      </c>
      <c r="M129" s="73">
        <v>42734</v>
      </c>
      <c r="N129" s="64" t="s">
        <v>483</v>
      </c>
      <c r="O129" s="64" t="s">
        <v>99</v>
      </c>
    </row>
    <row r="130" spans="2:15" s="129" customFormat="1" ht="41.4">
      <c r="B130" s="42">
        <v>102</v>
      </c>
      <c r="C130" s="77"/>
      <c r="D130" s="210">
        <v>81</v>
      </c>
      <c r="E130" s="63" t="s">
        <v>425</v>
      </c>
      <c r="F130" s="62" t="s">
        <v>484</v>
      </c>
      <c r="G130" s="65" t="s">
        <v>485</v>
      </c>
      <c r="H130" s="64"/>
      <c r="I130" s="64" t="s">
        <v>486</v>
      </c>
      <c r="J130" s="203"/>
      <c r="K130" s="217">
        <v>50000</v>
      </c>
      <c r="L130" s="73">
        <v>42520</v>
      </c>
      <c r="M130" s="73" t="s">
        <v>487</v>
      </c>
      <c r="N130" s="64" t="s">
        <v>488</v>
      </c>
      <c r="O130" s="64" t="s">
        <v>99</v>
      </c>
    </row>
    <row r="131" spans="2:15" s="129" customFormat="1" ht="41.4">
      <c r="B131" s="42">
        <v>103</v>
      </c>
      <c r="C131" s="77"/>
      <c r="D131" s="210">
        <v>82</v>
      </c>
      <c r="E131" s="63" t="s">
        <v>233</v>
      </c>
      <c r="F131" s="62" t="s">
        <v>489</v>
      </c>
      <c r="G131" s="65" t="s">
        <v>490</v>
      </c>
      <c r="H131" s="64"/>
      <c r="I131" s="64" t="s">
        <v>491</v>
      </c>
      <c r="J131" s="203"/>
      <c r="K131" s="217">
        <v>200000</v>
      </c>
      <c r="L131" s="73">
        <v>42552</v>
      </c>
      <c r="M131" s="73">
        <v>42916</v>
      </c>
      <c r="N131" s="64" t="s">
        <v>492</v>
      </c>
      <c r="O131" s="64" t="s">
        <v>99</v>
      </c>
    </row>
    <row r="132" spans="2:15" s="129" customFormat="1" ht="41.4">
      <c r="B132" s="42">
        <v>104</v>
      </c>
      <c r="C132" s="77"/>
      <c r="D132" s="210">
        <v>83</v>
      </c>
      <c r="E132" s="63" t="s">
        <v>200</v>
      </c>
      <c r="F132" s="62" t="s">
        <v>493</v>
      </c>
      <c r="G132" s="65" t="s">
        <v>737</v>
      </c>
      <c r="H132" s="64"/>
      <c r="I132" s="64" t="s">
        <v>494</v>
      </c>
      <c r="J132" s="203"/>
      <c r="K132" s="217">
        <v>100000</v>
      </c>
      <c r="L132" s="73">
        <v>42517</v>
      </c>
      <c r="M132" s="73">
        <v>42882</v>
      </c>
      <c r="N132" s="64" t="s">
        <v>495</v>
      </c>
      <c r="O132" s="64" t="s">
        <v>99</v>
      </c>
    </row>
    <row r="133" spans="2:15" s="129" customFormat="1" ht="41.4">
      <c r="B133" s="42">
        <v>105</v>
      </c>
      <c r="C133" s="77"/>
      <c r="D133" s="210">
        <v>84</v>
      </c>
      <c r="E133" s="63" t="s">
        <v>242</v>
      </c>
      <c r="F133" s="62" t="s">
        <v>496</v>
      </c>
      <c r="G133" s="65" t="s">
        <v>735</v>
      </c>
      <c r="H133" s="64"/>
      <c r="I133" s="64" t="s">
        <v>497</v>
      </c>
      <c r="J133" s="203"/>
      <c r="K133" s="217">
        <v>50000</v>
      </c>
      <c r="L133" s="73">
        <v>42522</v>
      </c>
      <c r="M133" s="73">
        <v>42704</v>
      </c>
      <c r="N133" s="64" t="s">
        <v>498</v>
      </c>
      <c r="O133" s="64" t="s">
        <v>99</v>
      </c>
    </row>
    <row r="134" spans="2:15" s="129" customFormat="1" ht="41.4">
      <c r="B134" s="42">
        <v>106</v>
      </c>
      <c r="C134" s="77"/>
      <c r="D134" s="210">
        <v>85</v>
      </c>
      <c r="E134" s="63" t="s">
        <v>200</v>
      </c>
      <c r="F134" s="62" t="s">
        <v>499</v>
      </c>
      <c r="G134" s="65" t="s">
        <v>736</v>
      </c>
      <c r="H134" s="64"/>
      <c r="I134" s="64" t="s">
        <v>500</v>
      </c>
      <c r="J134" s="203"/>
      <c r="K134" s="217">
        <v>50000</v>
      </c>
      <c r="L134" s="73">
        <v>42505</v>
      </c>
      <c r="M134" s="73">
        <v>42869</v>
      </c>
      <c r="N134" s="64" t="s">
        <v>501</v>
      </c>
      <c r="O134" s="64" t="s">
        <v>99</v>
      </c>
    </row>
    <row r="135" spans="2:15" s="129" customFormat="1" ht="41.4">
      <c r="B135" s="42">
        <v>107</v>
      </c>
      <c r="C135" s="77"/>
      <c r="D135" s="210">
        <v>86</v>
      </c>
      <c r="E135" s="63" t="s">
        <v>425</v>
      </c>
      <c r="F135" s="62" t="s">
        <v>502</v>
      </c>
      <c r="G135" s="65" t="s">
        <v>734</v>
      </c>
      <c r="H135" s="64"/>
      <c r="I135" s="64" t="s">
        <v>503</v>
      </c>
      <c r="J135" s="203"/>
      <c r="K135" s="217">
        <v>50000</v>
      </c>
      <c r="L135" s="73">
        <v>42520</v>
      </c>
      <c r="M135" s="73">
        <v>42884</v>
      </c>
      <c r="N135" s="64" t="s">
        <v>504</v>
      </c>
      <c r="O135" s="64" t="s">
        <v>99</v>
      </c>
    </row>
    <row r="136" spans="2:15" s="129" customFormat="1" ht="41.4">
      <c r="B136" s="42">
        <v>108</v>
      </c>
      <c r="C136" s="77"/>
      <c r="D136" s="210">
        <v>87</v>
      </c>
      <c r="E136" s="63" t="s">
        <v>200</v>
      </c>
      <c r="F136" s="62" t="s">
        <v>505</v>
      </c>
      <c r="G136" s="65" t="s">
        <v>733</v>
      </c>
      <c r="H136" s="64"/>
      <c r="I136" s="64" t="s">
        <v>506</v>
      </c>
      <c r="J136" s="203"/>
      <c r="K136" s="217">
        <v>90000</v>
      </c>
      <c r="L136" s="73">
        <v>42521</v>
      </c>
      <c r="M136" s="73">
        <v>42885</v>
      </c>
      <c r="N136" s="64" t="s">
        <v>507</v>
      </c>
      <c r="O136" s="64" t="s">
        <v>99</v>
      </c>
    </row>
    <row r="137" spans="2:15" s="129" customFormat="1" ht="41.4">
      <c r="B137" s="42">
        <v>109</v>
      </c>
      <c r="C137" s="77"/>
      <c r="D137" s="210">
        <v>88</v>
      </c>
      <c r="E137" s="63" t="s">
        <v>199</v>
      </c>
      <c r="F137" s="62" t="s">
        <v>613</v>
      </c>
      <c r="G137" s="65" t="s">
        <v>732</v>
      </c>
      <c r="H137" s="64"/>
      <c r="I137" s="64" t="s">
        <v>509</v>
      </c>
      <c r="J137" s="203"/>
      <c r="K137" s="217">
        <v>250000</v>
      </c>
      <c r="L137" s="73">
        <v>42522</v>
      </c>
      <c r="M137" s="73">
        <v>42946</v>
      </c>
      <c r="N137" s="64" t="s">
        <v>510</v>
      </c>
      <c r="O137" s="64" t="s">
        <v>99</v>
      </c>
    </row>
    <row r="138" spans="2:15" s="129" customFormat="1" ht="27.6">
      <c r="B138" s="42">
        <v>110</v>
      </c>
      <c r="C138" s="77"/>
      <c r="D138" s="210">
        <v>89</v>
      </c>
      <c r="E138" s="63" t="s">
        <v>199</v>
      </c>
      <c r="F138" s="62" t="s">
        <v>511</v>
      </c>
      <c r="G138" s="63" t="s">
        <v>731</v>
      </c>
      <c r="H138" s="64"/>
      <c r="I138" s="64" t="s">
        <v>512</v>
      </c>
      <c r="J138" s="203"/>
      <c r="K138" s="217">
        <v>100000</v>
      </c>
      <c r="L138" s="73">
        <v>42510</v>
      </c>
      <c r="M138" s="73">
        <v>42875</v>
      </c>
      <c r="N138" s="64" t="s">
        <v>513</v>
      </c>
      <c r="O138" s="64" t="s">
        <v>99</v>
      </c>
    </row>
    <row r="139" spans="2:15" s="129" customFormat="1" ht="41.4">
      <c r="B139" s="42">
        <v>111</v>
      </c>
      <c r="C139" s="77"/>
      <c r="D139" s="210">
        <v>90</v>
      </c>
      <c r="E139" s="63" t="s">
        <v>233</v>
      </c>
      <c r="F139" s="62" t="s">
        <v>614</v>
      </c>
      <c r="G139" s="65" t="s">
        <v>722</v>
      </c>
      <c r="H139" s="64"/>
      <c r="I139" s="67" t="s">
        <v>612</v>
      </c>
      <c r="J139" s="69"/>
      <c r="K139" s="217">
        <v>2652930</v>
      </c>
      <c r="L139" s="73">
        <v>42461</v>
      </c>
      <c r="M139" s="73">
        <v>44651</v>
      </c>
      <c r="N139" s="62" t="s">
        <v>517</v>
      </c>
      <c r="O139" s="62" t="s">
        <v>99</v>
      </c>
    </row>
    <row r="140" spans="2:15" s="129" customFormat="1" ht="27.6">
      <c r="B140" s="42">
        <v>112</v>
      </c>
      <c r="C140" s="77"/>
      <c r="D140" s="210">
        <v>91</v>
      </c>
      <c r="E140" s="63" t="s">
        <v>203</v>
      </c>
      <c r="F140" s="62" t="s">
        <v>518</v>
      </c>
      <c r="G140" s="63" t="s">
        <v>730</v>
      </c>
      <c r="H140" s="64"/>
      <c r="I140" s="64" t="s">
        <v>519</v>
      </c>
      <c r="J140" s="203"/>
      <c r="K140" s="217">
        <v>60000</v>
      </c>
      <c r="L140" s="73">
        <v>42552</v>
      </c>
      <c r="M140" s="73">
        <v>42825</v>
      </c>
      <c r="N140" s="64" t="s">
        <v>520</v>
      </c>
      <c r="O140" s="62" t="s">
        <v>99</v>
      </c>
    </row>
    <row r="141" spans="2:15" s="129" customFormat="1" ht="66.599999999999994">
      <c r="B141" s="42">
        <v>113</v>
      </c>
      <c r="C141" s="77"/>
      <c r="D141" s="210">
        <v>92</v>
      </c>
      <c r="E141" s="63" t="s">
        <v>203</v>
      </c>
      <c r="F141" s="62" t="s">
        <v>617</v>
      </c>
      <c r="G141" s="65" t="s">
        <v>729</v>
      </c>
      <c r="H141" s="64"/>
      <c r="I141" s="64" t="s">
        <v>522</v>
      </c>
      <c r="J141" s="203"/>
      <c r="K141" s="217">
        <v>560000</v>
      </c>
      <c r="L141" s="73">
        <v>42370</v>
      </c>
      <c r="M141" s="73">
        <v>43100</v>
      </c>
      <c r="N141" s="64" t="s">
        <v>523</v>
      </c>
      <c r="O141" s="62" t="s">
        <v>99</v>
      </c>
    </row>
    <row r="142" spans="2:15" s="129" customFormat="1" ht="41.4">
      <c r="B142" s="42">
        <v>114</v>
      </c>
      <c r="C142" s="77"/>
      <c r="D142" s="210">
        <v>93</v>
      </c>
      <c r="E142" s="63" t="s">
        <v>237</v>
      </c>
      <c r="F142" s="62" t="s">
        <v>524</v>
      </c>
      <c r="G142" s="65" t="s">
        <v>728</v>
      </c>
      <c r="H142" s="64"/>
      <c r="I142" s="64" t="s">
        <v>525</v>
      </c>
      <c r="J142" s="203"/>
      <c r="K142" s="217">
        <v>360000</v>
      </c>
      <c r="L142" s="73">
        <v>42522</v>
      </c>
      <c r="M142" s="73">
        <v>42704</v>
      </c>
      <c r="N142" s="64" t="s">
        <v>526</v>
      </c>
      <c r="O142" s="62" t="s">
        <v>527</v>
      </c>
    </row>
    <row r="143" spans="2:15" s="129" customFormat="1" ht="27.6">
      <c r="B143" s="42">
        <v>115</v>
      </c>
      <c r="C143" s="77"/>
      <c r="D143" s="210">
        <v>94</v>
      </c>
      <c r="E143" s="63" t="s">
        <v>233</v>
      </c>
      <c r="F143" s="62" t="s">
        <v>528</v>
      </c>
      <c r="G143" s="63" t="s">
        <v>722</v>
      </c>
      <c r="H143" s="64"/>
      <c r="I143" s="64" t="s">
        <v>529</v>
      </c>
      <c r="J143" s="203"/>
      <c r="K143" s="217">
        <v>85000</v>
      </c>
      <c r="L143" s="73">
        <v>42579</v>
      </c>
      <c r="M143" s="73">
        <v>42610</v>
      </c>
      <c r="N143" s="64" t="s">
        <v>530</v>
      </c>
      <c r="O143" s="62" t="s">
        <v>527</v>
      </c>
    </row>
    <row r="144" spans="2:15" s="129" customFormat="1" ht="27.6">
      <c r="B144" s="42">
        <v>116</v>
      </c>
      <c r="C144" s="77"/>
      <c r="D144" s="210">
        <v>95</v>
      </c>
      <c r="E144" s="63" t="s">
        <v>233</v>
      </c>
      <c r="F144" s="62" t="s">
        <v>531</v>
      </c>
      <c r="G144" s="63" t="s">
        <v>727</v>
      </c>
      <c r="H144" s="64"/>
      <c r="I144" s="64" t="s">
        <v>532</v>
      </c>
      <c r="J144" s="203"/>
      <c r="K144" s="217">
        <v>200000</v>
      </c>
      <c r="L144" s="73">
        <v>42578</v>
      </c>
      <c r="M144" s="73">
        <v>42735</v>
      </c>
      <c r="N144" s="64" t="s">
        <v>533</v>
      </c>
      <c r="O144" s="62" t="s">
        <v>527</v>
      </c>
    </row>
    <row r="145" spans="1:256" s="129" customFormat="1" ht="27.6">
      <c r="B145" s="42">
        <v>117</v>
      </c>
      <c r="C145" s="77"/>
      <c r="D145" s="210">
        <v>96</v>
      </c>
      <c r="E145" s="63" t="s">
        <v>302</v>
      </c>
      <c r="F145" s="62" t="s">
        <v>616</v>
      </c>
      <c r="G145" s="65" t="s">
        <v>726</v>
      </c>
      <c r="H145" s="64"/>
      <c r="I145" s="64" t="s">
        <v>615</v>
      </c>
      <c r="J145" s="203"/>
      <c r="K145" s="217">
        <v>100000</v>
      </c>
      <c r="L145" s="73">
        <v>42576</v>
      </c>
      <c r="M145" s="73">
        <v>42947</v>
      </c>
      <c r="N145" s="64" t="s">
        <v>467</v>
      </c>
      <c r="O145" s="62" t="s">
        <v>527</v>
      </c>
    </row>
    <row r="146" spans="1:256">
      <c r="K146" s="258">
        <f>SUM(K29:K145)</f>
        <v>17895054</v>
      </c>
      <c r="P146" s="259">
        <v>17895054</v>
      </c>
      <c r="T146" s="42"/>
      <c r="U146" s="42"/>
      <c r="V146" s="42"/>
      <c r="W146" s="42"/>
      <c r="X146" s="42"/>
    </row>
    <row r="147" spans="1:256">
      <c r="T147" s="42"/>
      <c r="U147" s="42"/>
      <c r="V147" s="42"/>
      <c r="W147" s="42"/>
      <c r="X147" s="42"/>
    </row>
    <row r="148" spans="1:256">
      <c r="T148" s="42"/>
      <c r="U148" s="42"/>
      <c r="V148" s="42"/>
      <c r="W148" s="42"/>
      <c r="X148" s="42"/>
    </row>
    <row r="149" spans="1:256" ht="22.2">
      <c r="E149" s="303" t="s">
        <v>172</v>
      </c>
      <c r="F149" s="304"/>
    </row>
    <row r="150" spans="1:256" ht="27.6">
      <c r="A150" s="42"/>
      <c r="B150" s="17"/>
      <c r="C150" s="15"/>
      <c r="D150" s="23" t="s">
        <v>87</v>
      </c>
      <c r="E150" s="35" t="s">
        <v>100</v>
      </c>
      <c r="F150" s="15" t="s">
        <v>101</v>
      </c>
      <c r="G150" s="15" t="s">
        <v>8</v>
      </c>
      <c r="H150" s="32" t="s">
        <v>9</v>
      </c>
      <c r="I150" s="15" t="s">
        <v>10</v>
      </c>
      <c r="J150" s="23" t="s">
        <v>102</v>
      </c>
      <c r="K150" s="36" t="s">
        <v>12</v>
      </c>
      <c r="L150" s="15" t="s">
        <v>13</v>
      </c>
      <c r="M150" s="16" t="s">
        <v>14</v>
      </c>
      <c r="N150" s="15" t="s">
        <v>15</v>
      </c>
      <c r="O150" s="15" t="s">
        <v>16</v>
      </c>
      <c r="P150" s="18"/>
      <c r="Q150" s="7"/>
      <c r="R150" s="7"/>
      <c r="S150" s="7"/>
      <c r="T150" s="7"/>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42"/>
      <c r="CR150" s="42"/>
      <c r="CS150" s="42"/>
      <c r="CT150" s="42"/>
      <c r="CU150" s="42"/>
      <c r="CV150" s="42"/>
      <c r="CW150" s="42"/>
      <c r="CX150" s="42"/>
      <c r="CY150" s="42"/>
      <c r="CZ150" s="42"/>
      <c r="DA150" s="42"/>
      <c r="DB150" s="42"/>
      <c r="DC150" s="42"/>
      <c r="DD150" s="42"/>
      <c r="DE150" s="42"/>
      <c r="DF150" s="42"/>
      <c r="DG150" s="42"/>
      <c r="DH150" s="42"/>
      <c r="DI150" s="42"/>
      <c r="DJ150" s="42"/>
      <c r="DK150" s="42"/>
      <c r="DL150" s="42"/>
      <c r="DM150" s="42"/>
      <c r="DN150" s="42"/>
      <c r="DO150" s="42"/>
      <c r="DP150" s="42"/>
      <c r="DQ150" s="42"/>
      <c r="DR150" s="42"/>
      <c r="DS150" s="42"/>
      <c r="DT150" s="42"/>
      <c r="DU150" s="42"/>
      <c r="DV150" s="42"/>
      <c r="DW150" s="42"/>
      <c r="DX150" s="42"/>
      <c r="DY150" s="42"/>
      <c r="DZ150" s="42"/>
      <c r="EA150" s="42"/>
      <c r="EB150" s="42"/>
      <c r="EC150" s="42"/>
      <c r="ED150" s="42"/>
      <c r="EE150" s="42"/>
      <c r="EF150" s="42"/>
      <c r="EG150" s="42"/>
      <c r="EH150" s="42"/>
      <c r="EI150" s="42"/>
      <c r="EJ150" s="42"/>
      <c r="EK150" s="42"/>
      <c r="EL150" s="42"/>
      <c r="EM150" s="42"/>
      <c r="EN150" s="42"/>
      <c r="EO150" s="42"/>
      <c r="EP150" s="42"/>
      <c r="EQ150" s="42"/>
      <c r="ER150" s="42"/>
      <c r="ES150" s="42"/>
      <c r="ET150" s="42"/>
      <c r="EU150" s="42"/>
      <c r="EV150" s="42"/>
      <c r="EW150" s="42"/>
      <c r="EX150" s="42"/>
      <c r="EY150" s="42"/>
      <c r="EZ150" s="42"/>
      <c r="FA150" s="42"/>
      <c r="FB150" s="42"/>
      <c r="FC150" s="42"/>
      <c r="FD150" s="42"/>
      <c r="FE150" s="42"/>
      <c r="FF150" s="42"/>
      <c r="FG150" s="42"/>
      <c r="FH150" s="42"/>
      <c r="FI150" s="42"/>
      <c r="FJ150" s="42"/>
      <c r="FK150" s="42"/>
      <c r="FL150" s="42"/>
      <c r="FM150" s="42"/>
      <c r="FN150" s="42"/>
      <c r="FO150" s="42"/>
      <c r="FP150" s="42"/>
      <c r="FQ150" s="42"/>
      <c r="FR150" s="42"/>
      <c r="FS150" s="42"/>
      <c r="FT150" s="42"/>
      <c r="FU150" s="42"/>
      <c r="FV150" s="42"/>
      <c r="FW150" s="42"/>
      <c r="FX150" s="42"/>
      <c r="FY150" s="42"/>
      <c r="FZ150" s="42"/>
      <c r="GA150" s="42"/>
      <c r="GB150" s="42"/>
      <c r="GC150" s="42"/>
      <c r="GD150" s="42"/>
      <c r="GE150" s="42"/>
      <c r="GF150" s="42"/>
      <c r="GG150" s="42"/>
      <c r="GH150" s="42"/>
      <c r="GI150" s="42"/>
      <c r="GJ150" s="42"/>
      <c r="GK150" s="42"/>
      <c r="GL150" s="42"/>
      <c r="GM150" s="42"/>
      <c r="GN150" s="42"/>
      <c r="GO150" s="42"/>
      <c r="GP150" s="42"/>
      <c r="GQ150" s="42"/>
      <c r="GR150" s="42"/>
      <c r="GS150" s="42"/>
      <c r="GT150" s="42"/>
      <c r="GU150" s="42"/>
      <c r="GV150" s="42"/>
      <c r="GW150" s="42"/>
      <c r="GX150" s="42"/>
      <c r="GY150" s="42"/>
      <c r="GZ150" s="42"/>
      <c r="HA150" s="42"/>
      <c r="HB150" s="42"/>
      <c r="HC150" s="42"/>
      <c r="HD150" s="42"/>
      <c r="HE150" s="42"/>
      <c r="HF150" s="42"/>
      <c r="HG150" s="42"/>
      <c r="HH150" s="42"/>
      <c r="HI150" s="42"/>
      <c r="HJ150" s="42"/>
      <c r="HK150" s="42"/>
      <c r="HL150" s="42"/>
      <c r="HM150" s="42"/>
      <c r="HN150" s="42"/>
      <c r="HO150" s="42"/>
      <c r="HP150" s="42"/>
      <c r="HQ150" s="42"/>
      <c r="HR150" s="42"/>
      <c r="HS150" s="42"/>
      <c r="HT150" s="42"/>
      <c r="HU150" s="42"/>
      <c r="HV150" s="42"/>
      <c r="HW150" s="42"/>
      <c r="HX150" s="42"/>
      <c r="HY150" s="42"/>
      <c r="HZ150" s="42"/>
      <c r="IA150" s="42"/>
      <c r="IB150" s="42"/>
      <c r="IC150" s="42"/>
      <c r="ID150" s="42"/>
      <c r="IE150" s="42"/>
      <c r="IF150" s="42"/>
      <c r="IG150" s="42"/>
      <c r="IH150" s="42"/>
      <c r="II150" s="42"/>
      <c r="IJ150" s="42"/>
      <c r="IK150" s="42"/>
      <c r="IL150" s="42"/>
      <c r="IM150" s="42"/>
      <c r="IN150" s="42"/>
      <c r="IO150" s="42"/>
      <c r="IP150" s="42"/>
      <c r="IQ150" s="42"/>
      <c r="IR150" s="42"/>
      <c r="IS150" s="42"/>
      <c r="IT150" s="42"/>
      <c r="IU150" s="42"/>
      <c r="IV150" s="42"/>
    </row>
    <row r="151" spans="1:256" ht="27.6">
      <c r="A151" s="42"/>
      <c r="B151" s="42">
        <v>1</v>
      </c>
      <c r="C151" s="50"/>
      <c r="D151" s="50">
        <v>21</v>
      </c>
      <c r="E151" s="50" t="s">
        <v>47</v>
      </c>
      <c r="F151" s="51" t="s">
        <v>623</v>
      </c>
      <c r="G151" s="50" t="s">
        <v>802</v>
      </c>
      <c r="H151" s="51"/>
      <c r="I151" s="51" t="s">
        <v>175</v>
      </c>
      <c r="J151" s="51"/>
      <c r="K151" s="52">
        <v>50000</v>
      </c>
      <c r="L151" s="53">
        <v>42231</v>
      </c>
      <c r="M151" s="53">
        <v>42308</v>
      </c>
      <c r="N151" s="51" t="s">
        <v>176</v>
      </c>
      <c r="O151" s="51" t="s">
        <v>173</v>
      </c>
      <c r="P151" s="42"/>
      <c r="Q151" s="42"/>
      <c r="R151" s="42"/>
      <c r="S151" s="42"/>
      <c r="T151" s="42"/>
      <c r="U151" s="42"/>
      <c r="V151" s="42"/>
      <c r="W151" s="42"/>
      <c r="X151" s="42"/>
    </row>
    <row r="152" spans="1:256" ht="27.6">
      <c r="A152" s="42"/>
      <c r="B152" s="42">
        <v>2</v>
      </c>
      <c r="C152" s="50"/>
      <c r="D152" s="50">
        <v>22</v>
      </c>
      <c r="E152" s="167" t="s">
        <v>30</v>
      </c>
      <c r="F152" s="170" t="s">
        <v>622</v>
      </c>
      <c r="G152" s="168" t="s">
        <v>803</v>
      </c>
      <c r="H152" s="51"/>
      <c r="I152" s="51" t="s">
        <v>178</v>
      </c>
      <c r="J152" s="51"/>
      <c r="K152" s="52">
        <v>99000</v>
      </c>
      <c r="L152" s="53">
        <v>42278</v>
      </c>
      <c r="M152" s="53">
        <v>42369</v>
      </c>
      <c r="N152" s="51" t="s">
        <v>179</v>
      </c>
      <c r="O152" s="51" t="s">
        <v>173</v>
      </c>
      <c r="P152" s="42"/>
      <c r="Q152" s="42"/>
      <c r="R152" s="42"/>
      <c r="S152" s="42"/>
      <c r="T152" s="42"/>
      <c r="U152" s="42"/>
      <c r="V152" s="42"/>
      <c r="W152" s="42"/>
      <c r="X152" s="42"/>
    </row>
    <row r="153" spans="1:256" ht="27.6">
      <c r="A153" s="42"/>
      <c r="B153" s="42">
        <v>3</v>
      </c>
      <c r="C153" s="50"/>
      <c r="D153" s="50">
        <v>23</v>
      </c>
      <c r="E153" s="168" t="s">
        <v>65</v>
      </c>
      <c r="F153" s="169" t="s">
        <v>621</v>
      </c>
      <c r="G153" s="50" t="s">
        <v>804</v>
      </c>
      <c r="H153" s="51"/>
      <c r="I153" s="51" t="s">
        <v>620</v>
      </c>
      <c r="J153" s="51"/>
      <c r="K153" s="52">
        <v>180000</v>
      </c>
      <c r="L153" s="53">
        <v>42262</v>
      </c>
      <c r="M153" s="53">
        <v>42358</v>
      </c>
      <c r="N153" s="51" t="s">
        <v>182</v>
      </c>
      <c r="O153" s="51" t="s">
        <v>173</v>
      </c>
      <c r="P153" s="42"/>
      <c r="Q153" s="42"/>
      <c r="R153" s="42"/>
      <c r="S153" s="42"/>
      <c r="T153" s="42"/>
      <c r="U153" s="42"/>
      <c r="V153" s="42"/>
      <c r="W153" s="42"/>
      <c r="X153" s="42"/>
    </row>
    <row r="154" spans="1:256" ht="45.6" customHeight="1">
      <c r="A154" s="42"/>
      <c r="B154" s="42">
        <v>4</v>
      </c>
      <c r="C154" s="50"/>
      <c r="D154" s="50">
        <v>24</v>
      </c>
      <c r="E154" s="167" t="s">
        <v>30</v>
      </c>
      <c r="F154" s="170" t="s">
        <v>619</v>
      </c>
      <c r="G154" s="50" t="s">
        <v>698</v>
      </c>
      <c r="H154" s="51" t="s">
        <v>806</v>
      </c>
      <c r="I154" s="51" t="s">
        <v>184</v>
      </c>
      <c r="J154" s="51"/>
      <c r="K154" s="52">
        <v>2280000</v>
      </c>
      <c r="L154" s="53">
        <v>42278</v>
      </c>
      <c r="M154" s="53">
        <v>42460</v>
      </c>
      <c r="N154" s="51" t="s">
        <v>185</v>
      </c>
      <c r="O154" s="51" t="s">
        <v>173</v>
      </c>
      <c r="P154" s="42"/>
      <c r="Q154" s="42"/>
      <c r="R154" s="42"/>
      <c r="S154" s="42"/>
      <c r="T154" s="42"/>
      <c r="U154" s="42"/>
      <c r="V154" s="42"/>
      <c r="W154" s="42"/>
      <c r="X154" s="42"/>
    </row>
    <row r="155" spans="1:256" ht="27.6">
      <c r="A155" s="42"/>
      <c r="B155" s="42">
        <v>5</v>
      </c>
      <c r="C155" s="50"/>
      <c r="D155" s="50">
        <v>25</v>
      </c>
      <c r="E155" s="168" t="s">
        <v>65</v>
      </c>
      <c r="F155" s="169" t="s">
        <v>618</v>
      </c>
      <c r="G155" s="51" t="s">
        <v>805</v>
      </c>
      <c r="H155" s="50" t="s">
        <v>807</v>
      </c>
      <c r="I155" s="51" t="s">
        <v>187</v>
      </c>
      <c r="J155" s="51"/>
      <c r="K155" s="52">
        <v>950000</v>
      </c>
      <c r="L155" s="53"/>
      <c r="M155" s="53"/>
      <c r="N155" s="51" t="s">
        <v>188</v>
      </c>
      <c r="O155" s="51" t="s">
        <v>173</v>
      </c>
      <c r="P155" s="42"/>
      <c r="Q155" s="42"/>
      <c r="R155" s="42"/>
      <c r="S155" s="42"/>
      <c r="T155" s="42"/>
      <c r="U155" s="42"/>
      <c r="V155" s="42"/>
      <c r="W155" s="42"/>
      <c r="X155" s="42"/>
    </row>
    <row r="156" spans="1:256" s="129" customFormat="1" ht="27.6">
      <c r="A156" s="42"/>
      <c r="B156" s="42">
        <v>6</v>
      </c>
      <c r="C156" s="96"/>
      <c r="D156" s="46">
        <v>1</v>
      </c>
      <c r="E156" s="96" t="s">
        <v>203</v>
      </c>
      <c r="F156" s="96" t="s">
        <v>536</v>
      </c>
      <c r="G156" s="96" t="s">
        <v>729</v>
      </c>
      <c r="H156" s="228"/>
      <c r="I156" s="97" t="s">
        <v>537</v>
      </c>
      <c r="J156" s="229"/>
      <c r="K156" s="230">
        <v>250000</v>
      </c>
      <c r="L156" s="88">
        <v>42430</v>
      </c>
      <c r="M156" s="88">
        <v>42521</v>
      </c>
      <c r="N156" s="97" t="s">
        <v>538</v>
      </c>
      <c r="O156" s="97" t="s">
        <v>539</v>
      </c>
      <c r="P156" s="42"/>
      <c r="Q156" s="42"/>
      <c r="R156" s="42"/>
      <c r="S156" s="42"/>
      <c r="T156" s="42"/>
      <c r="U156" s="42"/>
      <c r="V156" s="42"/>
      <c r="W156" s="42"/>
      <c r="X156" s="42"/>
    </row>
    <row r="157" spans="1:256" s="129" customFormat="1" ht="41.4">
      <c r="A157" s="42"/>
      <c r="B157" s="42">
        <v>7</v>
      </c>
      <c r="C157" s="96"/>
      <c r="D157" s="46">
        <v>2</v>
      </c>
      <c r="E157" s="146" t="s">
        <v>233</v>
      </c>
      <c r="F157" s="146" t="s">
        <v>540</v>
      </c>
      <c r="G157" s="150" t="s">
        <v>808</v>
      </c>
      <c r="H157" s="146"/>
      <c r="I157" s="147" t="s">
        <v>541</v>
      </c>
      <c r="J157" s="231"/>
      <c r="K157" s="232">
        <v>1500000</v>
      </c>
      <c r="L157" s="88">
        <v>42444</v>
      </c>
      <c r="M157" s="88">
        <v>42349</v>
      </c>
      <c r="N157" s="175" t="s">
        <v>542</v>
      </c>
      <c r="O157" s="147" t="s">
        <v>543</v>
      </c>
      <c r="P157" s="42"/>
      <c r="Q157" s="42"/>
      <c r="R157" s="42"/>
      <c r="S157" s="42"/>
      <c r="T157" s="42"/>
      <c r="U157" s="42"/>
      <c r="V157" s="42"/>
      <c r="W157" s="42"/>
      <c r="X157" s="42"/>
    </row>
    <row r="158" spans="1:256" s="129" customFormat="1" ht="41.4">
      <c r="A158" s="42"/>
      <c r="B158" s="42">
        <v>8</v>
      </c>
      <c r="C158" s="96"/>
      <c r="D158" s="46">
        <v>3</v>
      </c>
      <c r="E158" s="96" t="s">
        <v>206</v>
      </c>
      <c r="F158" s="96" t="s">
        <v>544</v>
      </c>
      <c r="G158" s="151" t="s">
        <v>796</v>
      </c>
      <c r="H158" s="146"/>
      <c r="I158" s="147" t="s">
        <v>546</v>
      </c>
      <c r="J158" s="231"/>
      <c r="K158" s="232">
        <v>98580</v>
      </c>
      <c r="L158" s="88">
        <v>42457</v>
      </c>
      <c r="M158" s="88">
        <v>42735</v>
      </c>
      <c r="N158" s="175" t="s">
        <v>547</v>
      </c>
      <c r="O158" s="147" t="s">
        <v>543</v>
      </c>
      <c r="P158" s="42"/>
      <c r="Q158" s="42"/>
      <c r="R158" s="42"/>
      <c r="S158" s="42"/>
      <c r="T158" s="42"/>
      <c r="U158" s="42"/>
      <c r="V158" s="42"/>
      <c r="W158" s="42"/>
      <c r="X158" s="42"/>
    </row>
    <row r="159" spans="1:256" s="129" customFormat="1" ht="44.4" customHeight="1">
      <c r="A159" s="42"/>
      <c r="B159" s="42">
        <v>9</v>
      </c>
      <c r="C159" s="96"/>
      <c r="D159" s="150">
        <v>4</v>
      </c>
      <c r="E159" s="96" t="s">
        <v>360</v>
      </c>
      <c r="F159" s="96" t="s">
        <v>548</v>
      </c>
      <c r="G159" s="150" t="s">
        <v>362</v>
      </c>
      <c r="H159" s="96"/>
      <c r="I159" s="147" t="s">
        <v>549</v>
      </c>
      <c r="J159" s="231"/>
      <c r="K159" s="232">
        <v>600000</v>
      </c>
      <c r="L159" s="88">
        <v>42395</v>
      </c>
      <c r="M159" s="88">
        <v>42735</v>
      </c>
      <c r="N159" s="175" t="s">
        <v>550</v>
      </c>
      <c r="O159" s="147" t="s">
        <v>543</v>
      </c>
      <c r="P159" s="42"/>
      <c r="Q159" s="42"/>
      <c r="R159" s="42"/>
      <c r="S159" s="42"/>
      <c r="T159" s="42"/>
      <c r="U159" s="42"/>
      <c r="V159" s="42"/>
      <c r="W159" s="42"/>
      <c r="X159" s="42"/>
    </row>
    <row r="160" spans="1:256" s="42" customFormat="1" ht="57.6" customHeight="1">
      <c r="B160" s="42">
        <v>10</v>
      </c>
      <c r="C160" s="234"/>
      <c r="D160" s="46">
        <v>5</v>
      </c>
      <c r="E160" s="235" t="s">
        <v>385</v>
      </c>
      <c r="F160" s="96" t="s">
        <v>551</v>
      </c>
      <c r="G160" s="234" t="s">
        <v>809</v>
      </c>
      <c r="H160" s="228"/>
      <c r="I160" s="147" t="s">
        <v>552</v>
      </c>
      <c r="J160" s="147"/>
      <c r="K160" s="148">
        <v>180000</v>
      </c>
      <c r="L160" s="88">
        <v>42370</v>
      </c>
      <c r="M160" s="88">
        <v>42704</v>
      </c>
      <c r="N160" s="147" t="s">
        <v>553</v>
      </c>
      <c r="O160" s="147" t="s">
        <v>543</v>
      </c>
    </row>
    <row r="161" spans="1:257" s="42" customFormat="1" ht="60.6" customHeight="1">
      <c r="B161" s="42">
        <v>11</v>
      </c>
      <c r="C161" s="234"/>
      <c r="D161" s="46">
        <v>6</v>
      </c>
      <c r="E161" s="96" t="s">
        <v>554</v>
      </c>
      <c r="F161" s="96" t="s">
        <v>624</v>
      </c>
      <c r="G161" s="247" t="s">
        <v>810</v>
      </c>
      <c r="H161" s="228"/>
      <c r="I161" s="147" t="s">
        <v>556</v>
      </c>
      <c r="J161" s="147"/>
      <c r="K161" s="148">
        <v>99000</v>
      </c>
      <c r="L161" s="88">
        <v>42485</v>
      </c>
      <c r="M161" s="88">
        <v>42735</v>
      </c>
      <c r="N161" s="147" t="s">
        <v>557</v>
      </c>
      <c r="O161" s="147" t="s">
        <v>558</v>
      </c>
    </row>
    <row r="162" spans="1:257" s="42" customFormat="1" ht="60.6" customHeight="1">
      <c r="B162" s="42">
        <v>12</v>
      </c>
      <c r="C162" s="234"/>
      <c r="D162" s="150">
        <v>7</v>
      </c>
      <c r="E162" s="235" t="s">
        <v>298</v>
      </c>
      <c r="F162" s="96" t="s">
        <v>625</v>
      </c>
      <c r="G162" s="247" t="s">
        <v>811</v>
      </c>
      <c r="H162" s="228"/>
      <c r="I162" s="147" t="s">
        <v>560</v>
      </c>
      <c r="J162" s="147"/>
      <c r="K162" s="148">
        <v>79488</v>
      </c>
      <c r="L162" s="88" t="s">
        <v>561</v>
      </c>
      <c r="M162" s="88">
        <v>42643</v>
      </c>
      <c r="N162" s="147" t="s">
        <v>562</v>
      </c>
      <c r="O162" s="147" t="s">
        <v>558</v>
      </c>
    </row>
    <row r="163" spans="1:257" s="42" customFormat="1" ht="60.6" customHeight="1">
      <c r="B163" s="42">
        <v>13</v>
      </c>
      <c r="C163" s="234"/>
      <c r="D163" s="46">
        <v>8</v>
      </c>
      <c r="E163" s="235" t="s">
        <v>298</v>
      </c>
      <c r="F163" s="96" t="s">
        <v>626</v>
      </c>
      <c r="G163" s="248" t="s">
        <v>812</v>
      </c>
      <c r="H163" s="228"/>
      <c r="I163" s="147" t="s">
        <v>564</v>
      </c>
      <c r="J163" s="147"/>
      <c r="K163" s="148">
        <v>20088</v>
      </c>
      <c r="L163" s="88" t="s">
        <v>565</v>
      </c>
      <c r="M163" s="88">
        <v>42643</v>
      </c>
      <c r="N163" s="147" t="s">
        <v>566</v>
      </c>
      <c r="O163" s="147" t="s">
        <v>173</v>
      </c>
    </row>
    <row r="164" spans="1:257" s="129" customFormat="1" ht="44.4" customHeight="1">
      <c r="A164" s="42"/>
      <c r="B164" s="42">
        <v>14</v>
      </c>
      <c r="C164" s="96"/>
      <c r="D164" s="46">
        <v>9</v>
      </c>
      <c r="E164" s="96" t="s">
        <v>203</v>
      </c>
      <c r="F164" s="96" t="s">
        <v>567</v>
      </c>
      <c r="G164" s="151" t="s">
        <v>796</v>
      </c>
      <c r="H164" s="146"/>
      <c r="I164" s="147" t="s">
        <v>568</v>
      </c>
      <c r="J164" s="231"/>
      <c r="K164" s="232">
        <v>98580</v>
      </c>
      <c r="L164" s="88">
        <v>42522</v>
      </c>
      <c r="M164" s="88">
        <v>42735</v>
      </c>
      <c r="N164" s="175" t="s">
        <v>569</v>
      </c>
      <c r="O164" s="147" t="s">
        <v>558</v>
      </c>
      <c r="P164" s="42"/>
      <c r="Q164" s="42"/>
      <c r="R164" s="42"/>
      <c r="S164" s="42"/>
      <c r="T164" s="42"/>
      <c r="U164" s="42"/>
      <c r="V164" s="42"/>
      <c r="W164" s="42"/>
      <c r="X164" s="42"/>
    </row>
    <row r="165" spans="1:257" s="129" customFormat="1" ht="44.4" customHeight="1">
      <c r="A165" s="42"/>
      <c r="B165" s="42">
        <v>15</v>
      </c>
      <c r="C165" s="96"/>
      <c r="D165" s="46">
        <v>10</v>
      </c>
      <c r="E165" s="150" t="s">
        <v>202</v>
      </c>
      <c r="F165" s="149" t="s">
        <v>570</v>
      </c>
      <c r="G165" s="151" t="s">
        <v>813</v>
      </c>
      <c r="H165" s="146"/>
      <c r="I165" s="147" t="s">
        <v>571</v>
      </c>
      <c r="J165" s="231"/>
      <c r="K165" s="232">
        <v>750000</v>
      </c>
      <c r="L165" s="88">
        <v>42565</v>
      </c>
      <c r="M165" s="88">
        <v>42654</v>
      </c>
      <c r="N165" s="175" t="s">
        <v>572</v>
      </c>
      <c r="O165" s="147" t="s">
        <v>558</v>
      </c>
      <c r="P165" s="42"/>
      <c r="Q165" s="42"/>
      <c r="R165" s="42"/>
      <c r="S165" s="42"/>
      <c r="T165" s="42"/>
      <c r="U165" s="42"/>
      <c r="V165" s="42"/>
      <c r="W165" s="42"/>
      <c r="X165" s="42"/>
    </row>
    <row r="166" spans="1:257" s="136" customFormat="1" ht="34.200000000000003" customHeight="1">
      <c r="A166" s="59"/>
      <c r="B166" s="42">
        <v>16</v>
      </c>
      <c r="C166" s="96"/>
      <c r="D166" s="46">
        <v>11</v>
      </c>
      <c r="E166" s="96" t="s">
        <v>203</v>
      </c>
      <c r="F166" s="97" t="s">
        <v>627</v>
      </c>
      <c r="G166" s="96" t="s">
        <v>729</v>
      </c>
      <c r="H166" s="97"/>
      <c r="I166" s="97" t="s">
        <v>574</v>
      </c>
      <c r="J166" s="97"/>
      <c r="K166" s="230">
        <v>1820000</v>
      </c>
      <c r="L166" s="88">
        <v>42552</v>
      </c>
      <c r="M166" s="88">
        <v>42735</v>
      </c>
      <c r="N166" s="97" t="s">
        <v>575</v>
      </c>
      <c r="O166" s="97" t="s">
        <v>558</v>
      </c>
      <c r="P166" s="59"/>
      <c r="Q166" s="59"/>
      <c r="R166" s="59"/>
      <c r="S166" s="59"/>
      <c r="T166" s="59"/>
      <c r="U166" s="59"/>
      <c r="V166" s="59"/>
      <c r="W166" s="59"/>
      <c r="X166" s="59"/>
    </row>
    <row r="167" spans="1:257" s="129" customFormat="1" ht="33" customHeight="1">
      <c r="A167" s="42" t="s">
        <v>642</v>
      </c>
      <c r="B167" s="42">
        <v>17</v>
      </c>
      <c r="C167" s="236" t="s">
        <v>577</v>
      </c>
      <c r="D167" s="46">
        <v>12</v>
      </c>
      <c r="E167" s="96" t="s">
        <v>226</v>
      </c>
      <c r="F167" s="237" t="s">
        <v>578</v>
      </c>
      <c r="G167" s="238" t="s">
        <v>721</v>
      </c>
      <c r="H167" s="228"/>
      <c r="I167" s="237" t="s">
        <v>579</v>
      </c>
      <c r="J167" s="239"/>
      <c r="K167" s="240">
        <v>72000</v>
      </c>
      <c r="L167" s="241" t="s">
        <v>580</v>
      </c>
      <c r="M167" s="242" t="s">
        <v>581</v>
      </c>
      <c r="N167" s="147" t="s">
        <v>582</v>
      </c>
      <c r="O167" s="147" t="s">
        <v>558</v>
      </c>
    </row>
    <row r="168" spans="1:257" s="129" customFormat="1" ht="28.8" customHeight="1">
      <c r="A168" s="42" t="s">
        <v>642</v>
      </c>
      <c r="B168" s="42">
        <v>18</v>
      </c>
      <c r="C168" s="236" t="s">
        <v>577</v>
      </c>
      <c r="D168" s="46">
        <v>13</v>
      </c>
      <c r="E168" s="96" t="s">
        <v>226</v>
      </c>
      <c r="F168" s="237" t="s">
        <v>583</v>
      </c>
      <c r="G168" s="238" t="s">
        <v>814</v>
      </c>
      <c r="H168" s="237"/>
      <c r="I168" s="237" t="s">
        <v>584</v>
      </c>
      <c r="J168" s="239"/>
      <c r="K168" s="240">
        <v>72000</v>
      </c>
      <c r="L168" s="241" t="s">
        <v>585</v>
      </c>
      <c r="M168" s="242" t="s">
        <v>586</v>
      </c>
      <c r="N168" s="147" t="s">
        <v>582</v>
      </c>
      <c r="O168" s="147" t="s">
        <v>558</v>
      </c>
    </row>
    <row r="169" spans="1:257" s="129" customFormat="1" ht="55.2" customHeight="1">
      <c r="A169" s="42" t="s">
        <v>642</v>
      </c>
      <c r="B169" s="42">
        <v>19</v>
      </c>
      <c r="C169" s="236" t="s">
        <v>577</v>
      </c>
      <c r="D169" s="46">
        <v>14</v>
      </c>
      <c r="E169" s="96" t="s">
        <v>203</v>
      </c>
      <c r="F169" s="237" t="s">
        <v>587</v>
      </c>
      <c r="G169" s="238" t="s">
        <v>798</v>
      </c>
      <c r="H169" s="237"/>
      <c r="I169" s="237" t="s">
        <v>588</v>
      </c>
      <c r="J169" s="243"/>
      <c r="K169" s="244">
        <v>1128000</v>
      </c>
      <c r="L169" s="241" t="s">
        <v>585</v>
      </c>
      <c r="M169" s="242" t="s">
        <v>586</v>
      </c>
      <c r="N169" s="147" t="s">
        <v>582</v>
      </c>
      <c r="O169" s="147" t="s">
        <v>558</v>
      </c>
    </row>
    <row r="170" spans="1:257" s="129" customFormat="1" ht="65.400000000000006" customHeight="1">
      <c r="A170" s="42" t="s">
        <v>642</v>
      </c>
      <c r="B170" s="42">
        <v>20</v>
      </c>
      <c r="C170" s="236" t="s">
        <v>577</v>
      </c>
      <c r="D170" s="46">
        <v>15</v>
      </c>
      <c r="E170" s="96" t="s">
        <v>421</v>
      </c>
      <c r="F170" s="237" t="s">
        <v>590</v>
      </c>
      <c r="G170" s="238" t="s">
        <v>815</v>
      </c>
      <c r="H170" s="237"/>
      <c r="I170" s="237" t="s">
        <v>591</v>
      </c>
      <c r="J170" s="243"/>
      <c r="K170" s="244">
        <v>984000</v>
      </c>
      <c r="L170" s="241" t="s">
        <v>585</v>
      </c>
      <c r="M170" s="242" t="s">
        <v>586</v>
      </c>
      <c r="N170" s="147" t="s">
        <v>582</v>
      </c>
      <c r="O170" s="147" t="s">
        <v>558</v>
      </c>
    </row>
    <row r="171" spans="1:257" s="129" customFormat="1" ht="63" customHeight="1">
      <c r="A171" s="42" t="s">
        <v>642</v>
      </c>
      <c r="B171" s="42">
        <v>21</v>
      </c>
      <c r="C171" s="245" t="s">
        <v>593</v>
      </c>
      <c r="D171" s="46">
        <v>16</v>
      </c>
      <c r="E171" s="150" t="s">
        <v>23</v>
      </c>
      <c r="F171" s="149" t="s">
        <v>628</v>
      </c>
      <c r="G171" s="151" t="s">
        <v>721</v>
      </c>
      <c r="H171" s="149"/>
      <c r="I171" s="149" t="s">
        <v>595</v>
      </c>
      <c r="J171" s="186"/>
      <c r="K171" s="152">
        <v>220000</v>
      </c>
      <c r="L171" s="174">
        <v>42517</v>
      </c>
      <c r="M171" s="88">
        <v>42669</v>
      </c>
      <c r="N171" s="149" t="s">
        <v>596</v>
      </c>
      <c r="O171" s="147" t="s">
        <v>558</v>
      </c>
    </row>
    <row r="172" spans="1:257" s="42" customFormat="1" ht="58.8" customHeight="1">
      <c r="A172" s="42" t="s">
        <v>642</v>
      </c>
      <c r="B172" s="42">
        <v>22</v>
      </c>
      <c r="C172" s="245" t="s">
        <v>593</v>
      </c>
      <c r="D172" s="46">
        <v>17</v>
      </c>
      <c r="E172" s="150" t="s">
        <v>200</v>
      </c>
      <c r="F172" s="149" t="s">
        <v>598</v>
      </c>
      <c r="G172" s="185" t="s">
        <v>816</v>
      </c>
      <c r="H172" s="149"/>
      <c r="I172" s="149" t="s">
        <v>599</v>
      </c>
      <c r="J172" s="149"/>
      <c r="K172" s="152">
        <v>250000</v>
      </c>
      <c r="L172" s="174">
        <v>42517</v>
      </c>
      <c r="M172" s="88">
        <v>42669</v>
      </c>
      <c r="N172" s="149" t="s">
        <v>600</v>
      </c>
      <c r="O172" s="147" t="s">
        <v>558</v>
      </c>
      <c r="P172" s="129"/>
      <c r="Q172" s="129"/>
      <c r="R172" s="129"/>
      <c r="S172" s="129"/>
      <c r="T172" s="129"/>
      <c r="U172" s="129"/>
      <c r="V172" s="259"/>
      <c r="W172" s="129"/>
      <c r="X172" s="129"/>
      <c r="Y172" s="129"/>
      <c r="Z172" s="129"/>
      <c r="AA172" s="129"/>
      <c r="AB172" s="129"/>
      <c r="AC172" s="129"/>
      <c r="AD172" s="129"/>
      <c r="AE172" s="129"/>
      <c r="AF172" s="129"/>
      <c r="AG172" s="129"/>
      <c r="AH172" s="129"/>
      <c r="AI172" s="129"/>
      <c r="AJ172" s="129"/>
      <c r="AK172" s="129"/>
      <c r="AL172" s="129"/>
      <c r="AM172" s="129"/>
      <c r="AN172" s="129"/>
      <c r="AO172" s="129"/>
      <c r="AP172" s="129"/>
      <c r="AQ172" s="129"/>
      <c r="AR172" s="129"/>
      <c r="AS172" s="129"/>
      <c r="AT172" s="129"/>
      <c r="AU172" s="129"/>
      <c r="AV172" s="129"/>
      <c r="AW172" s="129"/>
      <c r="AX172" s="129"/>
      <c r="AY172" s="129"/>
      <c r="AZ172" s="129"/>
      <c r="BA172" s="129"/>
      <c r="BB172" s="129"/>
      <c r="BC172" s="129"/>
      <c r="BD172" s="129"/>
      <c r="BE172" s="129"/>
      <c r="BF172" s="129"/>
      <c r="BG172" s="129"/>
      <c r="BH172" s="129"/>
      <c r="BI172" s="129"/>
      <c r="BJ172" s="129"/>
      <c r="BK172" s="129"/>
      <c r="BL172" s="129"/>
      <c r="BM172" s="129"/>
      <c r="BN172" s="129"/>
      <c r="BO172" s="129"/>
      <c r="BP172" s="129"/>
      <c r="BQ172" s="129"/>
      <c r="BR172" s="129"/>
      <c r="BS172" s="129"/>
      <c r="BT172" s="129"/>
      <c r="BU172" s="129"/>
      <c r="BV172" s="129"/>
      <c r="BW172" s="129"/>
      <c r="BX172" s="129"/>
      <c r="BY172" s="129"/>
      <c r="BZ172" s="129"/>
      <c r="CA172" s="129"/>
      <c r="CB172" s="129"/>
      <c r="CC172" s="129"/>
      <c r="CD172" s="129"/>
      <c r="CE172" s="129"/>
      <c r="CF172" s="129"/>
      <c r="CG172" s="129"/>
      <c r="CH172" s="129"/>
      <c r="CI172" s="129"/>
      <c r="CJ172" s="129"/>
      <c r="CK172" s="129"/>
      <c r="CL172" s="129"/>
      <c r="CM172" s="129"/>
      <c r="CN172" s="129"/>
      <c r="CO172" s="129"/>
      <c r="CP172" s="129"/>
      <c r="CQ172" s="129"/>
      <c r="CR172" s="129"/>
      <c r="CS172" s="129"/>
      <c r="CT172" s="129"/>
      <c r="CU172" s="129"/>
      <c r="CV172" s="129"/>
      <c r="CW172" s="129"/>
      <c r="CX172" s="129"/>
      <c r="CY172" s="129"/>
      <c r="CZ172" s="129"/>
      <c r="DA172" s="129"/>
      <c r="DB172" s="129"/>
      <c r="DC172" s="129"/>
      <c r="DD172" s="129"/>
      <c r="DE172" s="129"/>
      <c r="DF172" s="129"/>
      <c r="DG172" s="129"/>
      <c r="DH172" s="129"/>
      <c r="DI172" s="129"/>
      <c r="DJ172" s="129"/>
      <c r="DK172" s="129"/>
      <c r="DL172" s="129"/>
      <c r="DM172" s="129"/>
      <c r="DN172" s="129"/>
      <c r="DO172" s="129"/>
      <c r="DP172" s="129"/>
      <c r="DQ172" s="129"/>
      <c r="DR172" s="129"/>
      <c r="DS172" s="129"/>
      <c r="DT172" s="129"/>
      <c r="DU172" s="129"/>
      <c r="DV172" s="129"/>
      <c r="DW172" s="129"/>
      <c r="DX172" s="129"/>
      <c r="DY172" s="129"/>
      <c r="DZ172" s="129"/>
      <c r="EA172" s="129"/>
      <c r="EB172" s="129"/>
      <c r="EC172" s="129"/>
      <c r="ED172" s="129"/>
      <c r="EE172" s="129"/>
      <c r="EF172" s="129"/>
      <c r="EG172" s="129"/>
      <c r="EH172" s="129"/>
      <c r="EI172" s="129"/>
      <c r="EJ172" s="129"/>
      <c r="EK172" s="129"/>
      <c r="EL172" s="129"/>
      <c r="EM172" s="129"/>
      <c r="EN172" s="129"/>
      <c r="EO172" s="129"/>
      <c r="EP172" s="129"/>
      <c r="EQ172" s="129"/>
      <c r="ER172" s="129"/>
      <c r="ES172" s="129"/>
      <c r="ET172" s="129"/>
      <c r="EU172" s="129"/>
      <c r="EV172" s="129"/>
      <c r="EW172" s="129"/>
      <c r="EX172" s="129"/>
      <c r="EY172" s="129"/>
      <c r="EZ172" s="129"/>
      <c r="FA172" s="129"/>
      <c r="FB172" s="129"/>
      <c r="FC172" s="129"/>
      <c r="FD172" s="129"/>
      <c r="FE172" s="129"/>
      <c r="FF172" s="129"/>
      <c r="FG172" s="129"/>
      <c r="FH172" s="129"/>
      <c r="FI172" s="129"/>
      <c r="FJ172" s="129"/>
      <c r="FK172" s="129"/>
      <c r="FL172" s="129"/>
      <c r="FM172" s="129"/>
      <c r="FN172" s="129"/>
      <c r="FO172" s="129"/>
      <c r="FP172" s="129"/>
      <c r="FQ172" s="129"/>
      <c r="FR172" s="129"/>
      <c r="FS172" s="129"/>
      <c r="FT172" s="129"/>
      <c r="FU172" s="129"/>
      <c r="FV172" s="129"/>
      <c r="FW172" s="129"/>
      <c r="FX172" s="129"/>
      <c r="FY172" s="129"/>
      <c r="FZ172" s="129"/>
      <c r="GA172" s="129"/>
      <c r="GB172" s="129"/>
      <c r="GC172" s="129"/>
      <c r="GD172" s="129"/>
      <c r="GE172" s="129"/>
      <c r="GF172" s="129"/>
      <c r="GG172" s="129"/>
      <c r="GH172" s="129"/>
      <c r="GI172" s="129"/>
      <c r="GJ172" s="129"/>
      <c r="GK172" s="129"/>
      <c r="GL172" s="129"/>
      <c r="GM172" s="129"/>
      <c r="GN172" s="129"/>
      <c r="GO172" s="129"/>
      <c r="GP172" s="129"/>
      <c r="GQ172" s="129"/>
      <c r="GR172" s="129"/>
      <c r="GS172" s="129"/>
      <c r="GT172" s="129"/>
      <c r="GU172" s="129"/>
      <c r="GV172" s="129"/>
      <c r="GW172" s="129"/>
      <c r="GX172" s="129"/>
      <c r="GY172" s="129"/>
      <c r="GZ172" s="129"/>
      <c r="HA172" s="129"/>
      <c r="HB172" s="129"/>
      <c r="HC172" s="129"/>
      <c r="HD172" s="129"/>
      <c r="HE172" s="129"/>
      <c r="HF172" s="129"/>
      <c r="HG172" s="129"/>
      <c r="HH172" s="129"/>
      <c r="HI172" s="129"/>
      <c r="HJ172" s="129"/>
      <c r="HK172" s="129"/>
      <c r="HL172" s="129"/>
      <c r="HM172" s="129"/>
      <c r="HN172" s="129"/>
      <c r="HO172" s="129"/>
      <c r="HP172" s="129"/>
      <c r="HQ172" s="129"/>
      <c r="HR172" s="129"/>
      <c r="HS172" s="129"/>
      <c r="HT172" s="129"/>
      <c r="HU172" s="129"/>
      <c r="HV172" s="129"/>
      <c r="HW172" s="129"/>
      <c r="HX172" s="129"/>
      <c r="HY172" s="129"/>
      <c r="HZ172" s="129"/>
      <c r="IA172" s="129"/>
      <c r="IB172" s="129"/>
      <c r="IC172" s="129"/>
      <c r="ID172" s="129"/>
      <c r="IE172" s="129"/>
      <c r="IF172" s="129"/>
      <c r="IG172" s="129"/>
      <c r="IH172" s="129"/>
      <c r="II172" s="129"/>
      <c r="IJ172" s="129"/>
      <c r="IK172" s="129"/>
      <c r="IL172" s="129"/>
      <c r="IM172" s="129"/>
      <c r="IN172" s="129"/>
      <c r="IO172" s="129"/>
      <c r="IP172" s="129"/>
      <c r="IQ172" s="129"/>
      <c r="IR172" s="129"/>
      <c r="IS172" s="129"/>
      <c r="IT172" s="129"/>
      <c r="IU172" s="129"/>
      <c r="IV172" s="129"/>
      <c r="IW172" s="129"/>
    </row>
    <row r="173" spans="1:257">
      <c r="A173" s="42"/>
      <c r="B173" s="42"/>
      <c r="C173" s="50"/>
      <c r="D173" s="50"/>
      <c r="E173" s="50"/>
      <c r="F173" s="51"/>
      <c r="G173" s="55"/>
      <c r="H173" s="51"/>
      <c r="I173" s="51"/>
      <c r="J173" s="51"/>
      <c r="K173" s="52">
        <f>SUM(K151:K172)</f>
        <v>11780736</v>
      </c>
      <c r="L173" s="53"/>
      <c r="M173" s="53"/>
      <c r="N173" s="51"/>
      <c r="O173" s="51"/>
      <c r="P173" s="106">
        <v>11780736</v>
      </c>
      <c r="Q173" s="42"/>
      <c r="R173" s="42"/>
      <c r="S173" s="42"/>
      <c r="T173" s="42"/>
      <c r="U173" s="42"/>
      <c r="V173" s="42"/>
      <c r="W173" s="42"/>
      <c r="X173" s="42"/>
    </row>
    <row r="174" spans="1:257">
      <c r="P174" s="259"/>
      <c r="W174" s="1"/>
    </row>
    <row r="175" spans="1:257">
      <c r="P175" s="259"/>
      <c r="W175" s="1"/>
    </row>
    <row r="176" spans="1:257">
      <c r="J176" s="277"/>
      <c r="K176" s="277"/>
      <c r="P176" s="260"/>
      <c r="W176" s="1"/>
    </row>
    <row r="177" spans="1:257" s="129" customFormat="1" ht="21">
      <c r="A177" s="7"/>
      <c r="B177" s="6"/>
      <c r="C177" s="58"/>
      <c r="D177" s="133"/>
      <c r="E177" s="207" t="s">
        <v>86</v>
      </c>
      <c r="F177" s="45"/>
      <c r="G177" s="26"/>
      <c r="H177" s="27"/>
      <c r="I177" s="28"/>
      <c r="J177" s="278"/>
      <c r="K177" s="279"/>
      <c r="L177" s="30"/>
      <c r="M177" s="30"/>
      <c r="N177" s="29"/>
      <c r="O177" s="31"/>
      <c r="P177" s="6"/>
      <c r="Q177" s="38"/>
      <c r="R177" s="6"/>
      <c r="S177" s="6"/>
      <c r="W177" s="1"/>
      <c r="X177" s="7"/>
      <c r="Y177" s="7"/>
      <c r="Z177" s="132"/>
      <c r="AA177" s="132"/>
      <c r="AB177" s="13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c r="CG177" s="42"/>
      <c r="CH177" s="42"/>
      <c r="CI177" s="42"/>
      <c r="CJ177" s="42"/>
      <c r="CK177" s="42"/>
      <c r="CL177" s="42"/>
      <c r="CM177" s="42"/>
      <c r="CN177" s="42"/>
      <c r="CO177" s="42"/>
      <c r="CP177" s="42"/>
      <c r="CQ177" s="42"/>
      <c r="CR177" s="42"/>
      <c r="CS177" s="42"/>
      <c r="CT177" s="42"/>
      <c r="CU177" s="42"/>
      <c r="CV177" s="42"/>
      <c r="CW177" s="42"/>
      <c r="CX177" s="42"/>
      <c r="CY177" s="42"/>
      <c r="CZ177" s="42"/>
      <c r="DA177" s="42"/>
      <c r="DB177" s="42"/>
      <c r="DC177" s="42"/>
      <c r="DD177" s="42"/>
      <c r="DE177" s="42"/>
      <c r="DF177" s="42"/>
      <c r="DG177" s="42"/>
      <c r="DH177" s="42"/>
      <c r="DI177" s="42"/>
      <c r="DJ177" s="42"/>
      <c r="DK177" s="42"/>
      <c r="DL177" s="42"/>
      <c r="DM177" s="42"/>
      <c r="DN177" s="42"/>
      <c r="DO177" s="42"/>
      <c r="DP177" s="42"/>
      <c r="DQ177" s="42"/>
      <c r="DR177" s="42"/>
      <c r="DS177" s="42"/>
      <c r="DT177" s="42"/>
      <c r="DU177" s="42"/>
      <c r="DV177" s="42"/>
      <c r="DW177" s="42"/>
      <c r="DX177" s="42"/>
      <c r="DY177" s="42"/>
      <c r="DZ177" s="42"/>
      <c r="EA177" s="42"/>
      <c r="EB177" s="42"/>
      <c r="EC177" s="42"/>
      <c r="ED177" s="42"/>
      <c r="EE177" s="42"/>
      <c r="EF177" s="42"/>
      <c r="EG177" s="42"/>
      <c r="EH177" s="42"/>
      <c r="EI177" s="42"/>
      <c r="EJ177" s="42"/>
      <c r="EK177" s="42"/>
      <c r="EL177" s="42"/>
      <c r="EM177" s="42"/>
      <c r="EN177" s="42"/>
      <c r="EO177" s="42"/>
      <c r="EP177" s="42"/>
      <c r="EQ177" s="42"/>
      <c r="ER177" s="42"/>
      <c r="ES177" s="42"/>
      <c r="ET177" s="42"/>
      <c r="EU177" s="42"/>
      <c r="EV177" s="42"/>
      <c r="EW177" s="42"/>
      <c r="EX177" s="42"/>
      <c r="EY177" s="42"/>
      <c r="EZ177" s="42"/>
      <c r="FA177" s="42"/>
      <c r="FB177" s="42"/>
      <c r="FC177" s="42"/>
      <c r="FD177" s="42"/>
      <c r="FE177" s="42"/>
      <c r="FF177" s="42"/>
      <c r="FG177" s="42"/>
      <c r="FH177" s="42"/>
      <c r="FI177" s="42"/>
      <c r="FJ177" s="42"/>
      <c r="FK177" s="42"/>
      <c r="FL177" s="42"/>
      <c r="FM177" s="42"/>
      <c r="FN177" s="42"/>
      <c r="FO177" s="42"/>
      <c r="FP177" s="42"/>
      <c r="FQ177" s="42"/>
      <c r="FR177" s="42"/>
      <c r="FS177" s="42"/>
      <c r="FT177" s="42"/>
      <c r="FU177" s="42"/>
      <c r="FV177" s="42"/>
      <c r="FW177" s="42"/>
      <c r="FX177" s="42"/>
      <c r="FY177" s="42"/>
      <c r="FZ177" s="42"/>
      <c r="GA177" s="42"/>
      <c r="GB177" s="42"/>
      <c r="GC177" s="42"/>
      <c r="GD177" s="42"/>
      <c r="GE177" s="42"/>
      <c r="GF177" s="42"/>
      <c r="GG177" s="42"/>
      <c r="GH177" s="42"/>
      <c r="GI177" s="42"/>
      <c r="GJ177" s="42"/>
      <c r="GK177" s="42"/>
      <c r="GL177" s="42"/>
      <c r="GM177" s="42"/>
      <c r="GN177" s="42"/>
      <c r="GO177" s="42"/>
      <c r="GP177" s="42"/>
      <c r="GQ177" s="42"/>
      <c r="GR177" s="42"/>
      <c r="GS177" s="42"/>
      <c r="GT177" s="42"/>
      <c r="GU177" s="42"/>
      <c r="GV177" s="42"/>
      <c r="GW177" s="42"/>
      <c r="GX177" s="42"/>
      <c r="GY177" s="42"/>
      <c r="GZ177" s="42"/>
      <c r="HA177" s="42"/>
      <c r="HB177" s="42"/>
      <c r="HC177" s="42"/>
      <c r="HD177" s="42"/>
      <c r="HE177" s="42"/>
      <c r="HF177" s="42"/>
      <c r="HG177" s="42"/>
      <c r="HH177" s="42"/>
      <c r="HI177" s="42"/>
      <c r="HJ177" s="42"/>
      <c r="HK177" s="42"/>
      <c r="HL177" s="42"/>
      <c r="HM177" s="42"/>
      <c r="HN177" s="42"/>
      <c r="HO177" s="42"/>
      <c r="HP177" s="42"/>
      <c r="HQ177" s="42"/>
      <c r="HR177" s="42"/>
      <c r="HS177" s="42"/>
      <c r="HT177" s="42"/>
      <c r="HU177" s="42"/>
      <c r="HV177" s="42"/>
      <c r="HW177" s="42"/>
      <c r="HX177" s="42"/>
      <c r="HY177" s="42"/>
      <c r="HZ177" s="42"/>
      <c r="IA177" s="42"/>
      <c r="IB177" s="42"/>
      <c r="IC177" s="42"/>
      <c r="ID177" s="42"/>
      <c r="IE177" s="42"/>
      <c r="IF177" s="42"/>
      <c r="IG177" s="42"/>
      <c r="IH177" s="42"/>
      <c r="II177" s="42"/>
      <c r="IJ177" s="42"/>
      <c r="IK177" s="42"/>
      <c r="IL177" s="42"/>
      <c r="IM177" s="42"/>
      <c r="IN177" s="42"/>
      <c r="IO177" s="42"/>
      <c r="IP177" s="42"/>
      <c r="IQ177" s="42"/>
      <c r="IR177" s="42"/>
      <c r="IS177" s="42"/>
      <c r="IT177" s="42"/>
      <c r="IU177" s="42"/>
    </row>
    <row r="178" spans="1:257" s="70" customFormat="1" ht="27.6">
      <c r="A178" s="7"/>
      <c r="B178" s="199"/>
      <c r="C178" s="23"/>
      <c r="D178" s="23" t="s">
        <v>87</v>
      </c>
      <c r="E178" s="23" t="s">
        <v>88</v>
      </c>
      <c r="F178" s="23" t="s">
        <v>89</v>
      </c>
      <c r="G178" s="23" t="s">
        <v>8</v>
      </c>
      <c r="H178" s="32" t="s">
        <v>9</v>
      </c>
      <c r="I178" s="23" t="s">
        <v>90</v>
      </c>
      <c r="J178" s="23" t="s">
        <v>91</v>
      </c>
      <c r="K178" s="33" t="s">
        <v>92</v>
      </c>
      <c r="L178" s="23" t="s">
        <v>93</v>
      </c>
      <c r="M178" s="15" t="s">
        <v>13</v>
      </c>
      <c r="N178" s="16" t="s">
        <v>14</v>
      </c>
      <c r="O178" s="13" t="s">
        <v>15</v>
      </c>
      <c r="P178" s="33" t="s">
        <v>94</v>
      </c>
      <c r="Q178" s="7"/>
      <c r="R178" s="7"/>
      <c r="S178" s="132"/>
      <c r="W178" s="1"/>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c r="AS178" s="129"/>
      <c r="AT178" s="129"/>
      <c r="AU178" s="129"/>
      <c r="AV178" s="129"/>
      <c r="AW178" s="129"/>
      <c r="AX178" s="129"/>
      <c r="AY178" s="129"/>
      <c r="AZ178" s="129"/>
      <c r="BA178" s="129"/>
      <c r="BB178" s="129"/>
      <c r="BC178" s="129"/>
      <c r="BD178" s="129"/>
      <c r="BE178" s="129"/>
      <c r="BF178" s="129"/>
      <c r="BG178" s="129"/>
      <c r="BH178" s="129"/>
      <c r="BI178" s="129"/>
      <c r="BJ178" s="129"/>
      <c r="BK178" s="129"/>
      <c r="BL178" s="129"/>
      <c r="BM178" s="129"/>
      <c r="BN178" s="129"/>
      <c r="BO178" s="129"/>
      <c r="BP178" s="129"/>
      <c r="BQ178" s="129"/>
      <c r="BR178" s="129"/>
      <c r="BS178" s="129"/>
      <c r="BT178" s="129"/>
      <c r="BU178" s="129"/>
      <c r="BV178" s="129"/>
      <c r="BW178" s="129"/>
      <c r="BX178" s="129"/>
      <c r="BY178" s="129"/>
      <c r="BZ178" s="129"/>
      <c r="CA178" s="129"/>
      <c r="CB178" s="129"/>
      <c r="CC178" s="129"/>
      <c r="CD178" s="129"/>
      <c r="CE178" s="129"/>
      <c r="CF178" s="129"/>
      <c r="CG178" s="129"/>
      <c r="CH178" s="129"/>
      <c r="CI178" s="129"/>
      <c r="CJ178" s="129"/>
      <c r="CK178" s="129"/>
      <c r="CL178" s="129"/>
      <c r="CM178" s="129"/>
      <c r="CN178" s="129"/>
      <c r="CO178" s="129"/>
      <c r="CP178" s="129"/>
      <c r="CQ178" s="129"/>
      <c r="CR178" s="129"/>
      <c r="CS178" s="129"/>
      <c r="CT178" s="129"/>
      <c r="CU178" s="129"/>
      <c r="CV178" s="129"/>
      <c r="CW178" s="129"/>
      <c r="CX178" s="129"/>
      <c r="CY178" s="129"/>
      <c r="CZ178" s="129"/>
      <c r="DA178" s="129"/>
      <c r="DB178" s="129"/>
      <c r="DC178" s="129"/>
      <c r="DD178" s="129"/>
      <c r="DE178" s="129"/>
      <c r="DF178" s="129"/>
      <c r="DG178" s="129"/>
      <c r="DH178" s="129"/>
      <c r="DI178" s="129"/>
      <c r="DJ178" s="129"/>
      <c r="DK178" s="129"/>
      <c r="DL178" s="129"/>
      <c r="DM178" s="129"/>
      <c r="DN178" s="129"/>
      <c r="DO178" s="129"/>
      <c r="DP178" s="129"/>
      <c r="DQ178" s="129"/>
      <c r="DR178" s="129"/>
      <c r="DS178" s="129"/>
      <c r="DT178" s="129"/>
      <c r="DU178" s="129"/>
      <c r="DV178" s="129"/>
      <c r="DW178" s="129"/>
      <c r="DX178" s="129"/>
      <c r="DY178" s="129"/>
      <c r="DZ178" s="129"/>
      <c r="EA178" s="129"/>
      <c r="EB178" s="129"/>
      <c r="EC178" s="129"/>
      <c r="ED178" s="129"/>
      <c r="EE178" s="129"/>
      <c r="EF178" s="129"/>
      <c r="EG178" s="129"/>
      <c r="EH178" s="129"/>
      <c r="EI178" s="129"/>
      <c r="EJ178" s="129"/>
      <c r="EK178" s="129"/>
      <c r="EL178" s="129"/>
      <c r="EM178" s="129"/>
      <c r="EN178" s="129"/>
      <c r="EO178" s="129"/>
      <c r="EP178" s="129"/>
      <c r="EQ178" s="129"/>
      <c r="ER178" s="129"/>
      <c r="ES178" s="129"/>
      <c r="ET178" s="129"/>
      <c r="EU178" s="129"/>
      <c r="EV178" s="129"/>
      <c r="EW178" s="129"/>
      <c r="EX178" s="129"/>
      <c r="EY178" s="129"/>
      <c r="EZ178" s="129"/>
      <c r="FA178" s="129"/>
      <c r="FB178" s="129"/>
      <c r="FC178" s="129"/>
      <c r="FD178" s="129"/>
      <c r="FE178" s="129"/>
      <c r="FF178" s="129"/>
      <c r="FG178" s="129"/>
      <c r="FH178" s="129"/>
      <c r="FI178" s="129"/>
      <c r="FJ178" s="129"/>
      <c r="FK178" s="129"/>
      <c r="FL178" s="129"/>
      <c r="FM178" s="129"/>
      <c r="FN178" s="129"/>
      <c r="FO178" s="129"/>
      <c r="FP178" s="129"/>
      <c r="FQ178" s="129"/>
      <c r="FR178" s="129"/>
      <c r="FS178" s="129"/>
      <c r="FT178" s="129"/>
      <c r="FU178" s="129"/>
      <c r="FV178" s="129"/>
      <c r="FW178" s="129"/>
      <c r="FX178" s="129"/>
      <c r="FY178" s="129"/>
      <c r="FZ178" s="129"/>
      <c r="GA178" s="129"/>
      <c r="GB178" s="129"/>
      <c r="GC178" s="129"/>
      <c r="GD178" s="129"/>
      <c r="GE178" s="129"/>
      <c r="GF178" s="129"/>
      <c r="GG178" s="129"/>
      <c r="GH178" s="129"/>
      <c r="GI178" s="129"/>
      <c r="GJ178" s="129"/>
      <c r="GK178" s="129"/>
      <c r="GL178" s="129"/>
      <c r="GM178" s="129"/>
      <c r="GN178" s="129"/>
      <c r="GO178" s="129"/>
      <c r="GP178" s="129"/>
      <c r="GQ178" s="129"/>
      <c r="GR178" s="129"/>
      <c r="GS178" s="129"/>
      <c r="GT178" s="129"/>
      <c r="GU178" s="129"/>
      <c r="GV178" s="129"/>
      <c r="GW178" s="129"/>
      <c r="GX178" s="129"/>
      <c r="GY178" s="129"/>
      <c r="GZ178" s="129"/>
      <c r="HA178" s="129"/>
      <c r="HB178" s="129"/>
      <c r="HC178" s="129"/>
      <c r="HD178" s="129"/>
      <c r="HE178" s="129"/>
      <c r="HF178" s="129"/>
      <c r="HG178" s="129"/>
      <c r="HH178" s="129"/>
      <c r="HI178" s="129"/>
      <c r="HJ178" s="129"/>
      <c r="HK178" s="129"/>
      <c r="HL178" s="129"/>
      <c r="HM178" s="129"/>
      <c r="HN178" s="129"/>
      <c r="HO178" s="129"/>
      <c r="HP178" s="129"/>
      <c r="HQ178" s="129"/>
      <c r="HR178" s="129"/>
      <c r="HS178" s="129"/>
      <c r="HT178" s="129"/>
      <c r="HU178" s="129"/>
      <c r="HV178" s="129"/>
      <c r="HW178" s="129"/>
      <c r="HX178" s="129"/>
      <c r="HY178" s="129"/>
      <c r="HZ178" s="129"/>
      <c r="IA178" s="129"/>
      <c r="IB178" s="129"/>
      <c r="IC178" s="129"/>
      <c r="ID178" s="129"/>
      <c r="IE178" s="129"/>
      <c r="IF178" s="129"/>
      <c r="IG178" s="129"/>
      <c r="IH178" s="129"/>
      <c r="II178" s="129"/>
      <c r="IJ178" s="129"/>
      <c r="IK178" s="129"/>
      <c r="IL178" s="129"/>
      <c r="IM178" s="129"/>
      <c r="IN178" s="129"/>
      <c r="IO178" s="129"/>
      <c r="IP178" s="129"/>
    </row>
    <row r="179" spans="1:257" s="70" customFormat="1" ht="69">
      <c r="A179" s="70">
        <v>23</v>
      </c>
      <c r="B179" s="208" t="s">
        <v>208</v>
      </c>
      <c r="C179" s="68"/>
      <c r="D179" s="71"/>
      <c r="E179" s="68" t="s">
        <v>209</v>
      </c>
      <c r="F179" s="64" t="s">
        <v>210</v>
      </c>
      <c r="G179" s="68" t="s">
        <v>817</v>
      </c>
      <c r="H179" s="67"/>
      <c r="I179" s="64" t="s">
        <v>211</v>
      </c>
      <c r="J179" s="64"/>
      <c r="K179" s="72">
        <v>275750</v>
      </c>
      <c r="L179" s="72">
        <v>26000</v>
      </c>
      <c r="M179" s="73">
        <v>42401</v>
      </c>
      <c r="N179" s="34">
        <v>42582</v>
      </c>
      <c r="O179" s="134" t="s">
        <v>212</v>
      </c>
      <c r="P179" s="135" t="s">
        <v>636</v>
      </c>
      <c r="W179" s="1"/>
    </row>
    <row r="180" spans="1:257" s="70" customFormat="1" ht="69">
      <c r="A180" s="70">
        <v>24</v>
      </c>
      <c r="B180" s="208" t="s">
        <v>208</v>
      </c>
      <c r="C180" s="68"/>
      <c r="D180" s="71"/>
      <c r="E180" s="68" t="s">
        <v>214</v>
      </c>
      <c r="F180" s="64" t="s">
        <v>215</v>
      </c>
      <c r="G180" s="68" t="s">
        <v>818</v>
      </c>
      <c r="H180" s="67"/>
      <c r="I180" s="64" t="s">
        <v>216</v>
      </c>
      <c r="J180" s="64"/>
      <c r="K180" s="72">
        <v>150000</v>
      </c>
      <c r="L180" s="72">
        <v>120000</v>
      </c>
      <c r="M180" s="73">
        <v>42401</v>
      </c>
      <c r="N180" s="34">
        <v>42582</v>
      </c>
      <c r="O180" s="134" t="s">
        <v>212</v>
      </c>
      <c r="P180" s="135" t="s">
        <v>213</v>
      </c>
      <c r="T180" s="1"/>
      <c r="U180" s="1"/>
      <c r="V180" s="1"/>
      <c r="W180" s="1"/>
    </row>
    <row r="181" spans="1:257" s="70" customFormat="1" ht="69">
      <c r="A181" s="70">
        <v>25</v>
      </c>
      <c r="B181" s="208" t="s">
        <v>208</v>
      </c>
      <c r="C181" s="68"/>
      <c r="D181" s="71"/>
      <c r="E181" s="68" t="s">
        <v>214</v>
      </c>
      <c r="F181" s="64" t="s">
        <v>215</v>
      </c>
      <c r="G181" s="68" t="s">
        <v>819</v>
      </c>
      <c r="H181" s="67"/>
      <c r="I181" s="64" t="s">
        <v>217</v>
      </c>
      <c r="J181" s="64"/>
      <c r="K181" s="72">
        <v>150000</v>
      </c>
      <c r="L181" s="72">
        <v>120000</v>
      </c>
      <c r="M181" s="73">
        <v>42401</v>
      </c>
      <c r="N181" s="34">
        <v>42582</v>
      </c>
      <c r="O181" s="134" t="s">
        <v>212</v>
      </c>
      <c r="P181" s="135" t="s">
        <v>213</v>
      </c>
    </row>
    <row r="182" spans="1:257" s="70" customFormat="1" ht="55.2">
      <c r="A182" s="70">
        <v>26</v>
      </c>
      <c r="B182" s="64"/>
      <c r="C182" s="68"/>
      <c r="D182" s="71"/>
      <c r="E182" s="68" t="s">
        <v>218</v>
      </c>
      <c r="F182" s="64" t="s">
        <v>219</v>
      </c>
      <c r="G182" s="68" t="s">
        <v>820</v>
      </c>
      <c r="H182" s="115"/>
      <c r="I182" s="64" t="s">
        <v>220</v>
      </c>
      <c r="J182" s="64"/>
      <c r="K182" s="72">
        <v>600000</v>
      </c>
      <c r="L182" s="72">
        <v>480000</v>
      </c>
      <c r="M182" s="73">
        <v>42401</v>
      </c>
      <c r="N182" s="34">
        <v>42766</v>
      </c>
      <c r="O182" s="134" t="s">
        <v>212</v>
      </c>
      <c r="P182" s="135" t="s">
        <v>221</v>
      </c>
    </row>
    <row r="183" spans="1:257" s="42" customFormat="1" ht="13.8">
      <c r="A183" s="132"/>
      <c r="B183" s="132"/>
      <c r="C183" s="108"/>
      <c r="D183" s="137" t="s">
        <v>189</v>
      </c>
      <c r="E183" s="138"/>
      <c r="F183" s="7"/>
      <c r="G183" s="139"/>
      <c r="H183" s="132"/>
      <c r="I183" s="7"/>
      <c r="J183" s="132"/>
      <c r="K183" s="262">
        <f>SUM(K179:K182)</f>
        <v>1175750</v>
      </c>
      <c r="L183" s="140"/>
      <c r="M183" s="132"/>
      <c r="N183" s="132"/>
      <c r="O183" s="132"/>
      <c r="P183" s="132"/>
    </row>
    <row r="184" spans="1:257" s="42" customFormat="1" ht="27.6">
      <c r="A184" s="132"/>
      <c r="B184" s="16" t="s">
        <v>190</v>
      </c>
      <c r="C184" s="109"/>
      <c r="D184" s="141"/>
      <c r="E184" s="35" t="s">
        <v>100</v>
      </c>
      <c r="F184" s="15" t="s">
        <v>101</v>
      </c>
      <c r="G184" s="15" t="s">
        <v>8</v>
      </c>
      <c r="H184" s="110" t="s">
        <v>9</v>
      </c>
      <c r="I184" s="15" t="s">
        <v>601</v>
      </c>
      <c r="J184" s="15" t="s">
        <v>102</v>
      </c>
      <c r="K184" s="36" t="s">
        <v>12</v>
      </c>
      <c r="L184" s="15"/>
      <c r="M184" s="15" t="s">
        <v>13</v>
      </c>
      <c r="N184" s="16" t="s">
        <v>14</v>
      </c>
      <c r="O184" s="111" t="s">
        <v>15</v>
      </c>
      <c r="P184" s="15" t="s">
        <v>16</v>
      </c>
    </row>
    <row r="185" spans="1:257" s="42" customFormat="1" ht="41.4">
      <c r="A185" s="42">
        <v>27</v>
      </c>
      <c r="B185" s="86" t="s">
        <v>602</v>
      </c>
      <c r="C185" s="112"/>
      <c r="D185" s="86" t="s">
        <v>602</v>
      </c>
      <c r="E185" s="86" t="s">
        <v>298</v>
      </c>
      <c r="F185" s="86" t="s">
        <v>603</v>
      </c>
      <c r="G185" s="112" t="s">
        <v>809</v>
      </c>
      <c r="H185" s="71"/>
      <c r="I185" s="147" t="s">
        <v>604</v>
      </c>
      <c r="J185" s="147"/>
      <c r="K185" s="148">
        <v>180000</v>
      </c>
      <c r="L185" s="147"/>
      <c r="M185" s="88">
        <v>42370</v>
      </c>
      <c r="N185" s="88">
        <v>42704</v>
      </c>
      <c r="O185" s="147" t="s">
        <v>602</v>
      </c>
      <c r="P185" s="86" t="s">
        <v>605</v>
      </c>
    </row>
    <row r="186" spans="1:257" s="42" customFormat="1" ht="41.4">
      <c r="A186" s="42">
        <v>28</v>
      </c>
      <c r="B186" s="86" t="s">
        <v>602</v>
      </c>
      <c r="C186" s="112"/>
      <c r="D186" s="86" t="s">
        <v>602</v>
      </c>
      <c r="E186" s="86" t="s">
        <v>298</v>
      </c>
      <c r="F186" s="86" t="s">
        <v>603</v>
      </c>
      <c r="G186" s="112" t="s">
        <v>809</v>
      </c>
      <c r="H186" s="71"/>
      <c r="I186" s="147" t="s">
        <v>606</v>
      </c>
      <c r="J186" s="147"/>
      <c r="K186" s="148">
        <v>70000</v>
      </c>
      <c r="L186" s="147"/>
      <c r="M186" s="88">
        <v>42370</v>
      </c>
      <c r="N186" s="88">
        <v>42704</v>
      </c>
      <c r="O186" s="147" t="s">
        <v>602</v>
      </c>
      <c r="P186" s="86" t="s">
        <v>605</v>
      </c>
    </row>
    <row r="187" spans="1:257" s="129" customFormat="1" ht="13.8">
      <c r="A187" s="42"/>
      <c r="B187" s="86"/>
      <c r="C187" s="112"/>
      <c r="D187" s="86"/>
      <c r="E187" s="86"/>
      <c r="F187" s="86"/>
      <c r="G187" s="112"/>
      <c r="H187" s="86"/>
      <c r="I187" s="113"/>
      <c r="J187" s="86"/>
      <c r="K187" s="261">
        <f>SUM(K185:K186)</f>
        <v>250000</v>
      </c>
      <c r="L187" s="87"/>
      <c r="M187" s="114"/>
      <c r="N187" s="114"/>
      <c r="O187" s="86"/>
      <c r="P187" s="86"/>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c r="CG187" s="42"/>
      <c r="CH187" s="42"/>
      <c r="CI187" s="42"/>
      <c r="CJ187" s="42"/>
      <c r="CK187" s="42"/>
      <c r="CL187" s="42"/>
      <c r="CM187" s="42"/>
      <c r="CN187" s="42"/>
      <c r="CO187" s="42"/>
      <c r="CP187" s="42"/>
      <c r="CQ187" s="42"/>
      <c r="CR187" s="42"/>
      <c r="CS187" s="42"/>
      <c r="CT187" s="42"/>
      <c r="CU187" s="42"/>
      <c r="CV187" s="42"/>
      <c r="CW187" s="42"/>
      <c r="CX187" s="42"/>
      <c r="CY187" s="42"/>
      <c r="CZ187" s="42"/>
      <c r="DA187" s="42"/>
      <c r="DB187" s="42"/>
      <c r="DC187" s="42"/>
      <c r="DD187" s="42"/>
      <c r="DE187" s="42"/>
      <c r="DF187" s="42"/>
      <c r="DG187" s="42"/>
      <c r="DH187" s="42"/>
      <c r="DI187" s="42"/>
      <c r="DJ187" s="42"/>
      <c r="DK187" s="42"/>
      <c r="DL187" s="42"/>
      <c r="DM187" s="42"/>
      <c r="DN187" s="42"/>
      <c r="DO187" s="42"/>
      <c r="DP187" s="42"/>
      <c r="DQ187" s="42"/>
      <c r="DR187" s="42"/>
      <c r="DS187" s="42"/>
      <c r="DT187" s="42"/>
      <c r="DU187" s="42"/>
      <c r="DV187" s="42"/>
      <c r="DW187" s="42"/>
      <c r="DX187" s="42"/>
      <c r="DY187" s="42"/>
      <c r="DZ187" s="42"/>
      <c r="EA187" s="42"/>
      <c r="EB187" s="42"/>
      <c r="EC187" s="42"/>
      <c r="ED187" s="42"/>
      <c r="EE187" s="42"/>
      <c r="EF187" s="42"/>
      <c r="EG187" s="42"/>
      <c r="EH187" s="42"/>
      <c r="EI187" s="42"/>
      <c r="EJ187" s="42"/>
      <c r="EK187" s="42"/>
      <c r="EL187" s="42"/>
      <c r="EM187" s="42"/>
      <c r="EN187" s="42"/>
      <c r="EO187" s="42"/>
      <c r="EP187" s="42"/>
      <c r="EQ187" s="42"/>
      <c r="ER187" s="42"/>
      <c r="ES187" s="42"/>
      <c r="ET187" s="42"/>
      <c r="EU187" s="42"/>
      <c r="EV187" s="42"/>
      <c r="EW187" s="42"/>
      <c r="EX187" s="42"/>
      <c r="EY187" s="42"/>
      <c r="EZ187" s="42"/>
      <c r="FA187" s="42"/>
      <c r="FB187" s="42"/>
      <c r="FC187" s="42"/>
      <c r="FD187" s="42"/>
      <c r="FE187" s="42"/>
      <c r="FF187" s="42"/>
      <c r="FG187" s="42"/>
      <c r="FH187" s="42"/>
      <c r="FI187" s="42"/>
      <c r="FJ187" s="42"/>
      <c r="FK187" s="42"/>
      <c r="FL187" s="42"/>
      <c r="FM187" s="42"/>
      <c r="FN187" s="42"/>
      <c r="FO187" s="42"/>
      <c r="FP187" s="42"/>
      <c r="FQ187" s="42"/>
      <c r="FR187" s="42"/>
      <c r="FS187" s="42"/>
      <c r="FT187" s="42"/>
      <c r="FU187" s="42"/>
      <c r="FV187" s="42"/>
      <c r="FW187" s="42"/>
      <c r="FX187" s="42"/>
      <c r="FY187" s="42"/>
      <c r="FZ187" s="42"/>
      <c r="GA187" s="42"/>
      <c r="GB187" s="42"/>
      <c r="GC187" s="42"/>
      <c r="GD187" s="42"/>
      <c r="GE187" s="42"/>
      <c r="GF187" s="42"/>
      <c r="GG187" s="42"/>
      <c r="GH187" s="42"/>
      <c r="GI187" s="42"/>
      <c r="GJ187" s="42"/>
      <c r="GK187" s="42"/>
      <c r="GL187" s="42"/>
      <c r="GM187" s="42"/>
      <c r="GN187" s="42"/>
      <c r="GO187" s="42"/>
      <c r="GP187" s="42"/>
      <c r="GQ187" s="42"/>
      <c r="GR187" s="42"/>
      <c r="GS187" s="42"/>
      <c r="GT187" s="42"/>
      <c r="GU187" s="42"/>
      <c r="GV187" s="42"/>
      <c r="GW187" s="42"/>
      <c r="GX187" s="42"/>
      <c r="GY187" s="42"/>
      <c r="GZ187" s="42"/>
      <c r="HA187" s="42"/>
      <c r="HB187" s="42"/>
      <c r="HC187" s="42"/>
      <c r="HD187" s="42"/>
      <c r="HE187" s="42"/>
      <c r="HF187" s="42"/>
      <c r="HG187" s="42"/>
      <c r="HH187" s="42"/>
      <c r="HI187" s="42"/>
      <c r="HJ187" s="42"/>
      <c r="HK187" s="42"/>
      <c r="HL187" s="42"/>
      <c r="HM187" s="42"/>
      <c r="HN187" s="42"/>
      <c r="HO187" s="42"/>
      <c r="HP187" s="42"/>
      <c r="HQ187" s="42"/>
      <c r="HR187" s="42"/>
      <c r="HS187" s="42"/>
      <c r="HT187" s="42"/>
      <c r="HU187" s="42"/>
      <c r="HV187" s="42"/>
      <c r="HW187" s="42"/>
      <c r="HX187" s="42"/>
      <c r="HY187" s="42"/>
      <c r="HZ187" s="42"/>
      <c r="IA187" s="42"/>
      <c r="IB187" s="42"/>
      <c r="IC187" s="42"/>
      <c r="ID187" s="42"/>
      <c r="IE187" s="42"/>
      <c r="IF187" s="42"/>
      <c r="IG187" s="42"/>
      <c r="IH187" s="42"/>
      <c r="II187" s="42"/>
      <c r="IJ187" s="42"/>
      <c r="IK187" s="42"/>
      <c r="IL187" s="42"/>
      <c r="IM187" s="42"/>
      <c r="IN187" s="42"/>
      <c r="IO187" s="42"/>
      <c r="IP187" s="42"/>
      <c r="IQ187" s="42"/>
      <c r="IR187" s="42"/>
      <c r="IS187" s="42"/>
      <c r="IT187" s="42"/>
      <c r="IU187" s="42"/>
      <c r="IV187" s="42"/>
      <c r="IW187" s="42"/>
    </row>
    <row r="188" spans="1:257" s="129" customFormat="1" ht="13.8">
      <c r="Q188" s="140"/>
      <c r="R188" s="132"/>
      <c r="S188" s="132"/>
      <c r="T188" s="132"/>
      <c r="U188" s="132"/>
    </row>
    <row r="189" spans="1:257" s="129" customFormat="1" ht="13.8">
      <c r="A189" s="132"/>
      <c r="B189" s="132"/>
      <c r="C189" s="137" t="s">
        <v>189</v>
      </c>
      <c r="E189" s="138"/>
      <c r="F189" s="142"/>
      <c r="G189" s="139"/>
      <c r="H189" s="132"/>
      <c r="I189" s="7"/>
      <c r="J189" s="132"/>
      <c r="K189" s="140">
        <v>250000</v>
      </c>
      <c r="L189" s="140"/>
      <c r="M189" s="132"/>
      <c r="N189" s="132"/>
      <c r="O189" s="132"/>
      <c r="P189" s="132"/>
      <c r="Q189" s="140"/>
      <c r="R189" s="132"/>
      <c r="S189" s="132"/>
      <c r="T189" s="132"/>
      <c r="U189" s="132"/>
    </row>
    <row r="190" spans="1:257">
      <c r="K190" s="271">
        <v>11780736</v>
      </c>
    </row>
    <row r="191" spans="1:257">
      <c r="K191" s="272">
        <v>1175750</v>
      </c>
    </row>
    <row r="192" spans="1:257">
      <c r="K192" s="257">
        <f>SUM(K189:K191)</f>
        <v>13206486</v>
      </c>
    </row>
    <row r="195" spans="2:14" ht="16.8" thickBot="1"/>
    <row r="196" spans="2:14" ht="33" thickBot="1">
      <c r="B196" s="1"/>
      <c r="C196" s="280" t="s">
        <v>648</v>
      </c>
      <c r="D196" s="281" t="s">
        <v>649</v>
      </c>
      <c r="E196" s="281" t="s">
        <v>650</v>
      </c>
      <c r="F196" s="282" t="s">
        <v>651</v>
      </c>
      <c r="G196" s="282" t="s">
        <v>670</v>
      </c>
      <c r="H196" s="283" t="s">
        <v>652</v>
      </c>
      <c r="L196" s="1"/>
      <c r="M196" s="1"/>
      <c r="N196" s="1"/>
    </row>
    <row r="197" spans="2:14" ht="33" thickBot="1">
      <c r="B197" s="1"/>
      <c r="C197" s="284" t="s">
        <v>653</v>
      </c>
      <c r="D197" s="285">
        <v>418</v>
      </c>
      <c r="E197" s="286">
        <v>434</v>
      </c>
      <c r="F197" s="295">
        <v>500</v>
      </c>
      <c r="G197" s="298"/>
      <c r="H197" s="287">
        <v>1352</v>
      </c>
      <c r="L197" s="263" t="s">
        <v>637</v>
      </c>
      <c r="M197" s="264" t="s">
        <v>638</v>
      </c>
      <c r="N197" s="265" t="s">
        <v>639</v>
      </c>
    </row>
    <row r="198" spans="2:14" ht="42" thickBot="1">
      <c r="B198" s="1"/>
      <c r="C198" s="284" t="s">
        <v>654</v>
      </c>
      <c r="D198" s="288">
        <v>10</v>
      </c>
      <c r="E198" s="286">
        <v>6</v>
      </c>
      <c r="F198" s="295">
        <v>6</v>
      </c>
      <c r="G198" s="298"/>
      <c r="H198" s="287">
        <v>22</v>
      </c>
      <c r="L198" s="266" t="s">
        <v>647</v>
      </c>
      <c r="M198" s="267" t="s">
        <v>645</v>
      </c>
      <c r="N198" s="276">
        <v>14180111</v>
      </c>
    </row>
    <row r="199" spans="2:14" ht="42" thickBot="1">
      <c r="B199" s="1"/>
      <c r="C199" s="284" t="s">
        <v>655</v>
      </c>
      <c r="D199" s="285" t="s">
        <v>656</v>
      </c>
      <c r="E199" s="286" t="s">
        <v>657</v>
      </c>
      <c r="F199" s="295" t="s">
        <v>658</v>
      </c>
      <c r="G199" s="298"/>
      <c r="H199" s="287" t="s">
        <v>666</v>
      </c>
      <c r="L199" s="268" t="s">
        <v>640</v>
      </c>
      <c r="M199" s="273" t="s">
        <v>643</v>
      </c>
      <c r="N199" s="274">
        <v>13206486</v>
      </c>
    </row>
    <row r="200" spans="2:14" ht="28.2" thickBot="1">
      <c r="B200" s="1"/>
      <c r="C200" s="289" t="s">
        <v>659</v>
      </c>
      <c r="D200" s="290" t="s">
        <v>660</v>
      </c>
      <c r="E200" s="291" t="s">
        <v>661</v>
      </c>
      <c r="F200" s="296" t="s">
        <v>662</v>
      </c>
      <c r="G200" s="298"/>
      <c r="H200" s="291" t="s">
        <v>667</v>
      </c>
      <c r="L200" s="268" t="s">
        <v>641</v>
      </c>
      <c r="M200" s="273" t="s">
        <v>644</v>
      </c>
      <c r="N200" s="275">
        <v>17895054</v>
      </c>
    </row>
    <row r="201" spans="2:14" ht="33" thickBot="1">
      <c r="B201" s="1"/>
      <c r="C201" s="292" t="s">
        <v>663</v>
      </c>
      <c r="D201" s="293" t="s">
        <v>664</v>
      </c>
      <c r="E201" s="294" t="s">
        <v>665</v>
      </c>
      <c r="F201" s="297" t="s">
        <v>668</v>
      </c>
      <c r="G201" s="298"/>
      <c r="H201" s="294" t="s">
        <v>669</v>
      </c>
      <c r="L201" s="268" t="s">
        <v>646</v>
      </c>
      <c r="M201" s="269">
        <v>165</v>
      </c>
      <c r="N201" s="270">
        <f>SUM(N198:N200)</f>
        <v>45281651</v>
      </c>
    </row>
  </sheetData>
  <mergeCells count="4">
    <mergeCell ref="H2:M2"/>
    <mergeCell ref="E149:F149"/>
    <mergeCell ref="F4:H4"/>
    <mergeCell ref="E27:G27"/>
  </mergeCells>
  <phoneticPr fontId="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183"/>
  <sheetViews>
    <sheetView workbookViewId="0">
      <selection activeCell="E108" sqref="E108"/>
    </sheetView>
  </sheetViews>
  <sheetFormatPr defaultRowHeight="16.2"/>
  <cols>
    <col min="1" max="3" width="8.88671875" style="200"/>
    <col min="4" max="4" width="12.77734375" style="200" customWidth="1"/>
    <col min="5" max="6" width="8.88671875" style="200"/>
    <col min="7" max="7" width="36.77734375" style="200" customWidth="1"/>
    <col min="8" max="8" width="8.88671875" style="200"/>
    <col min="9" max="9" width="14.21875" style="200" customWidth="1"/>
    <col min="10" max="10" width="9" style="200" bestFit="1" customWidth="1"/>
    <col min="11" max="11" width="9.33203125" style="200" bestFit="1" customWidth="1"/>
    <col min="12" max="12" width="21.109375" style="200" customWidth="1"/>
    <col min="13" max="13" width="12.44140625" style="200" customWidth="1"/>
    <col min="14" max="16384" width="8.88671875" style="200"/>
  </cols>
  <sheetData>
    <row r="1" spans="1:232">
      <c r="A1" s="3"/>
      <c r="B1" s="48"/>
      <c r="C1" s="2"/>
      <c r="D1" s="2"/>
      <c r="E1" s="54"/>
      <c r="F1" s="3"/>
      <c r="G1" s="3"/>
      <c r="H1" s="3"/>
      <c r="I1" s="5"/>
      <c r="J1" s="5"/>
      <c r="K1" s="3"/>
      <c r="L1" s="4"/>
      <c r="M1" s="3"/>
    </row>
    <row r="2" spans="1:232" ht="24.6">
      <c r="A2" s="7"/>
      <c r="B2" s="6"/>
      <c r="C2" s="47"/>
      <c r="D2" s="6"/>
      <c r="E2" s="43"/>
      <c r="F2" s="299" t="s">
        <v>629</v>
      </c>
      <c r="G2" s="300"/>
      <c r="H2" s="300"/>
      <c r="I2" s="300"/>
      <c r="J2" s="300"/>
      <c r="K2" s="300"/>
      <c r="L2" s="7"/>
      <c r="M2" s="7"/>
    </row>
    <row r="3" spans="1:232">
      <c r="A3" s="7"/>
      <c r="B3" s="8"/>
      <c r="C3" s="9"/>
      <c r="D3" s="7"/>
      <c r="E3" s="10"/>
      <c r="F3" s="7"/>
      <c r="G3" s="7"/>
      <c r="H3" s="7"/>
      <c r="I3" s="130"/>
      <c r="J3" s="7"/>
      <c r="K3" s="42"/>
      <c r="L3" s="7"/>
      <c r="M3" s="7"/>
    </row>
    <row r="4" spans="1:232" ht="22.2" customHeight="1">
      <c r="E4" s="303" t="s">
        <v>630</v>
      </c>
      <c r="F4" s="303"/>
      <c r="G4" s="303"/>
      <c r="H4" s="18"/>
      <c r="I4" s="7"/>
      <c r="J4" s="11"/>
      <c r="K4" s="7"/>
    </row>
    <row r="5" spans="1:232" ht="27.6">
      <c r="A5" s="7"/>
      <c r="B5" s="12"/>
      <c r="C5" s="12" t="s">
        <v>6</v>
      </c>
      <c r="D5" s="12" t="s">
        <v>7</v>
      </c>
      <c r="E5" s="12" t="s">
        <v>8</v>
      </c>
      <c r="F5" s="13" t="s">
        <v>9</v>
      </c>
      <c r="G5" s="12" t="s">
        <v>10</v>
      </c>
      <c r="H5" s="12" t="s">
        <v>11</v>
      </c>
      <c r="I5" s="14" t="s">
        <v>12</v>
      </c>
      <c r="J5" s="15" t="s">
        <v>13</v>
      </c>
      <c r="K5" s="16" t="s">
        <v>14</v>
      </c>
      <c r="L5" s="13" t="s">
        <v>15</v>
      </c>
      <c r="M5" s="12" t="s">
        <v>16</v>
      </c>
    </row>
    <row r="6" spans="1:232" ht="27.6">
      <c r="A6" s="66"/>
      <c r="B6" s="100">
        <v>11</v>
      </c>
      <c r="C6" s="81" t="s">
        <v>56</v>
      </c>
      <c r="D6" s="80" t="s">
        <v>57</v>
      </c>
      <c r="E6" s="81" t="s">
        <v>821</v>
      </c>
      <c r="F6" s="116"/>
      <c r="G6" s="177" t="s">
        <v>58</v>
      </c>
      <c r="H6" s="85"/>
      <c r="I6" s="171">
        <v>401000</v>
      </c>
      <c r="J6" s="84">
        <v>42217</v>
      </c>
      <c r="K6" s="84">
        <v>42582</v>
      </c>
      <c r="L6" s="80" t="s">
        <v>25</v>
      </c>
      <c r="M6" s="80" t="s">
        <v>33</v>
      </c>
    </row>
    <row r="7" spans="1:232" ht="27.6">
      <c r="A7" s="66"/>
      <c r="B7" s="81">
        <v>21</v>
      </c>
      <c r="C7" s="81" t="s">
        <v>56</v>
      </c>
      <c r="D7" s="80" t="s">
        <v>631</v>
      </c>
      <c r="E7" s="100" t="s">
        <v>822</v>
      </c>
      <c r="F7" s="80"/>
      <c r="G7" s="80" t="s">
        <v>166</v>
      </c>
      <c r="H7" s="82"/>
      <c r="I7" s="83">
        <v>55000</v>
      </c>
      <c r="J7" s="84">
        <v>42348</v>
      </c>
      <c r="K7" s="84">
        <v>42530</v>
      </c>
      <c r="L7" s="80" t="s">
        <v>167</v>
      </c>
      <c r="M7" s="80" t="s">
        <v>99</v>
      </c>
    </row>
    <row r="8" spans="1:232" ht="27.6">
      <c r="A8" s="66"/>
      <c r="B8" s="81">
        <v>23</v>
      </c>
      <c r="C8" s="81" t="s">
        <v>56</v>
      </c>
      <c r="D8" s="80" t="s">
        <v>631</v>
      </c>
      <c r="E8" s="100" t="s">
        <v>823</v>
      </c>
      <c r="F8" s="80"/>
      <c r="G8" s="80" t="s">
        <v>170</v>
      </c>
      <c r="H8" s="82"/>
      <c r="I8" s="83">
        <v>105000</v>
      </c>
      <c r="J8" s="84">
        <v>42363</v>
      </c>
      <c r="K8" s="84">
        <v>42520</v>
      </c>
      <c r="L8" s="80" t="s">
        <v>171</v>
      </c>
      <c r="M8" s="80" t="s">
        <v>99</v>
      </c>
    </row>
    <row r="9" spans="1:232" ht="27.6">
      <c r="A9" s="66"/>
      <c r="B9" s="210">
        <v>19</v>
      </c>
      <c r="C9" s="63" t="s">
        <v>284</v>
      </c>
      <c r="D9" s="62" t="s">
        <v>285</v>
      </c>
      <c r="E9" s="63" t="s">
        <v>789</v>
      </c>
      <c r="F9" s="64"/>
      <c r="G9" s="64" t="s">
        <v>286</v>
      </c>
      <c r="H9" s="213"/>
      <c r="I9" s="72">
        <v>100000</v>
      </c>
      <c r="J9" s="73">
        <v>42444</v>
      </c>
      <c r="K9" s="73">
        <v>42505</v>
      </c>
      <c r="L9" s="64" t="s">
        <v>287</v>
      </c>
      <c r="M9" s="64" t="s">
        <v>99</v>
      </c>
    </row>
    <row r="10" spans="1:232" ht="41.4">
      <c r="A10" s="66"/>
      <c r="B10" s="210">
        <v>28</v>
      </c>
      <c r="C10" s="63" t="s">
        <v>284</v>
      </c>
      <c r="D10" s="62" t="s">
        <v>316</v>
      </c>
      <c r="E10" s="65" t="s">
        <v>784</v>
      </c>
      <c r="F10" s="64"/>
      <c r="G10" s="64" t="s">
        <v>317</v>
      </c>
      <c r="H10" s="203"/>
      <c r="I10" s="217">
        <v>100000</v>
      </c>
      <c r="J10" s="73">
        <v>42498</v>
      </c>
      <c r="K10" s="73">
        <v>42651</v>
      </c>
      <c r="L10" s="64" t="s">
        <v>318</v>
      </c>
      <c r="M10" s="64" t="s">
        <v>99</v>
      </c>
    </row>
    <row r="11" spans="1:232" ht="41.4">
      <c r="A11" s="66"/>
      <c r="B11" s="46">
        <v>6</v>
      </c>
      <c r="C11" s="96" t="s">
        <v>554</v>
      </c>
      <c r="D11" s="96" t="s">
        <v>624</v>
      </c>
      <c r="E11" s="247" t="s">
        <v>810</v>
      </c>
      <c r="F11" s="228"/>
      <c r="G11" s="147" t="s">
        <v>556</v>
      </c>
      <c r="H11" s="147"/>
      <c r="I11" s="148">
        <v>99000</v>
      </c>
      <c r="J11" s="88">
        <v>42485</v>
      </c>
      <c r="K11" s="88">
        <v>42735</v>
      </c>
      <c r="L11" s="147" t="s">
        <v>557</v>
      </c>
      <c r="M11" s="147" t="s">
        <v>558</v>
      </c>
    </row>
    <row r="12" spans="1:232" s="166" customFormat="1">
      <c r="A12" s="76"/>
      <c r="B12" s="63"/>
      <c r="C12" s="68"/>
      <c r="D12" s="68"/>
      <c r="E12" s="252"/>
      <c r="F12" s="71"/>
      <c r="G12" s="64"/>
      <c r="H12" s="64"/>
      <c r="I12" s="204">
        <f>SUM(I6:I11)</f>
        <v>860000</v>
      </c>
      <c r="J12" s="73"/>
      <c r="K12" s="73"/>
      <c r="L12" s="64"/>
      <c r="M12" s="64"/>
    </row>
    <row r="13" spans="1:232" ht="27.6">
      <c r="A13" s="66"/>
      <c r="B13" s="100">
        <v>8</v>
      </c>
      <c r="C13" s="81" t="s">
        <v>47</v>
      </c>
      <c r="D13" s="80" t="s">
        <v>48</v>
      </c>
      <c r="E13" s="81" t="s">
        <v>824</v>
      </c>
      <c r="F13" s="116"/>
      <c r="G13" s="177" t="s">
        <v>49</v>
      </c>
      <c r="H13" s="85"/>
      <c r="I13" s="171">
        <v>600000</v>
      </c>
      <c r="J13" s="84">
        <v>42217</v>
      </c>
      <c r="K13" s="84">
        <v>42582</v>
      </c>
      <c r="L13" s="80" t="s">
        <v>25</v>
      </c>
      <c r="M13" s="80" t="s">
        <v>50</v>
      </c>
    </row>
    <row r="14" spans="1:232" ht="27.6">
      <c r="A14" s="66"/>
      <c r="B14" s="50">
        <v>21</v>
      </c>
      <c r="C14" s="50" t="s">
        <v>47</v>
      </c>
      <c r="D14" s="51" t="s">
        <v>623</v>
      </c>
      <c r="E14" s="50" t="s">
        <v>825</v>
      </c>
      <c r="F14" s="51"/>
      <c r="G14" s="51" t="s">
        <v>175</v>
      </c>
      <c r="H14" s="51"/>
      <c r="I14" s="52">
        <v>50000</v>
      </c>
      <c r="J14" s="53">
        <v>42231</v>
      </c>
      <c r="K14" s="53">
        <v>42308</v>
      </c>
      <c r="L14" s="51" t="s">
        <v>176</v>
      </c>
      <c r="M14" s="51" t="s">
        <v>173</v>
      </c>
    </row>
    <row r="15" spans="1:232" ht="27.6">
      <c r="A15" s="66"/>
      <c r="B15" s="210">
        <v>6</v>
      </c>
      <c r="C15" s="63" t="s">
        <v>242</v>
      </c>
      <c r="D15" s="62" t="s">
        <v>243</v>
      </c>
      <c r="E15" s="63" t="s">
        <v>724</v>
      </c>
      <c r="F15" s="64"/>
      <c r="G15" s="64" t="s">
        <v>244</v>
      </c>
      <c r="H15" s="203"/>
      <c r="I15" s="72">
        <v>100000</v>
      </c>
      <c r="J15" s="73">
        <v>42401</v>
      </c>
      <c r="K15" s="73">
        <v>42490</v>
      </c>
      <c r="L15" s="64" t="s">
        <v>245</v>
      </c>
      <c r="M15" s="64" t="s">
        <v>99</v>
      </c>
    </row>
    <row r="16" spans="1:232" ht="27.6">
      <c r="A16" s="66"/>
      <c r="B16" s="210">
        <v>10</v>
      </c>
      <c r="C16" s="63" t="s">
        <v>242</v>
      </c>
      <c r="D16" s="62" t="s">
        <v>255</v>
      </c>
      <c r="E16" s="63" t="s">
        <v>797</v>
      </c>
      <c r="F16" s="64"/>
      <c r="G16" s="64" t="s">
        <v>256</v>
      </c>
      <c r="H16" s="213"/>
      <c r="I16" s="72">
        <v>100000</v>
      </c>
      <c r="J16" s="73">
        <v>42401</v>
      </c>
      <c r="K16" s="73">
        <v>42490</v>
      </c>
      <c r="L16" s="64" t="s">
        <v>258</v>
      </c>
      <c r="M16" s="64" t="s">
        <v>99</v>
      </c>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row>
    <row r="17" spans="1:232" ht="27.6">
      <c r="A17" s="66"/>
      <c r="B17" s="210">
        <v>14</v>
      </c>
      <c r="C17" s="63" t="s">
        <v>242</v>
      </c>
      <c r="D17" s="62" t="s">
        <v>268</v>
      </c>
      <c r="E17" s="63" t="s">
        <v>795</v>
      </c>
      <c r="F17" s="64"/>
      <c r="G17" s="64" t="s">
        <v>269</v>
      </c>
      <c r="H17" s="203"/>
      <c r="I17" s="214">
        <v>100000</v>
      </c>
      <c r="J17" s="73">
        <v>42449</v>
      </c>
      <c r="K17" s="73">
        <v>42663</v>
      </c>
      <c r="L17" s="64" t="s">
        <v>270</v>
      </c>
      <c r="M17" s="64" t="s">
        <v>99</v>
      </c>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row>
    <row r="18" spans="1:232" ht="27.6">
      <c r="A18" s="66"/>
      <c r="B18" s="210">
        <v>37</v>
      </c>
      <c r="C18" s="63" t="s">
        <v>242</v>
      </c>
      <c r="D18" s="62" t="s">
        <v>344</v>
      </c>
      <c r="E18" s="63" t="s">
        <v>778</v>
      </c>
      <c r="F18" s="64"/>
      <c r="G18" s="64" t="s">
        <v>345</v>
      </c>
      <c r="H18" s="203"/>
      <c r="I18" s="217">
        <v>50000</v>
      </c>
      <c r="J18" s="73">
        <v>42505</v>
      </c>
      <c r="K18" s="73">
        <v>42809</v>
      </c>
      <c r="L18" s="64" t="s">
        <v>346</v>
      </c>
      <c r="M18" s="64" t="s">
        <v>99</v>
      </c>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row>
    <row r="19" spans="1:232" ht="41.4">
      <c r="A19" s="66"/>
      <c r="B19" s="210">
        <v>38</v>
      </c>
      <c r="C19" s="63" t="s">
        <v>242</v>
      </c>
      <c r="D19" s="62" t="s">
        <v>347</v>
      </c>
      <c r="E19" s="65" t="s">
        <v>777</v>
      </c>
      <c r="F19" s="64"/>
      <c r="G19" s="64" t="s">
        <v>348</v>
      </c>
      <c r="H19" s="203"/>
      <c r="I19" s="217">
        <v>100000</v>
      </c>
      <c r="J19" s="73">
        <v>42582</v>
      </c>
      <c r="K19" s="73">
        <v>42643</v>
      </c>
      <c r="L19" s="64" t="s">
        <v>349</v>
      </c>
      <c r="M19" s="64" t="s">
        <v>99</v>
      </c>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row>
    <row r="20" spans="1:232" ht="41.4">
      <c r="A20" s="66"/>
      <c r="B20" s="210">
        <v>77</v>
      </c>
      <c r="C20" s="63" t="s">
        <v>242</v>
      </c>
      <c r="D20" s="62" t="s">
        <v>471</v>
      </c>
      <c r="E20" s="65" t="s">
        <v>861</v>
      </c>
      <c r="F20" s="64"/>
      <c r="G20" s="64" t="s">
        <v>472</v>
      </c>
      <c r="H20" s="203"/>
      <c r="I20" s="217">
        <v>160000</v>
      </c>
      <c r="J20" s="73">
        <v>42515</v>
      </c>
      <c r="K20" s="73">
        <v>42879</v>
      </c>
      <c r="L20" s="64" t="s">
        <v>473</v>
      </c>
      <c r="M20" s="64" t="s">
        <v>99</v>
      </c>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row>
    <row r="21" spans="1:232" ht="41.4">
      <c r="A21" s="66"/>
      <c r="B21" s="210">
        <v>76</v>
      </c>
      <c r="C21" s="63" t="s">
        <v>242</v>
      </c>
      <c r="D21" s="62" t="s">
        <v>468</v>
      </c>
      <c r="E21" s="65" t="s">
        <v>742</v>
      </c>
      <c r="F21" s="64"/>
      <c r="G21" s="64" t="s">
        <v>469</v>
      </c>
      <c r="H21" s="203"/>
      <c r="I21" s="217">
        <v>100000</v>
      </c>
      <c r="J21" s="73">
        <v>42515</v>
      </c>
      <c r="K21" s="73">
        <v>42879</v>
      </c>
      <c r="L21" s="64" t="s">
        <v>470</v>
      </c>
      <c r="M21" s="64" t="s">
        <v>99</v>
      </c>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row>
    <row r="22" spans="1:232" ht="41.4">
      <c r="A22" s="66"/>
      <c r="B22" s="210">
        <v>80</v>
      </c>
      <c r="C22" s="63" t="s">
        <v>242</v>
      </c>
      <c r="D22" s="62" t="s">
        <v>480</v>
      </c>
      <c r="E22" s="65" t="s">
        <v>862</v>
      </c>
      <c r="F22" s="64"/>
      <c r="G22" s="64" t="s">
        <v>482</v>
      </c>
      <c r="H22" s="203"/>
      <c r="I22" s="217">
        <v>50000</v>
      </c>
      <c r="J22" s="73">
        <v>42517</v>
      </c>
      <c r="K22" s="73">
        <v>42734</v>
      </c>
      <c r="L22" s="64" t="s">
        <v>483</v>
      </c>
      <c r="M22" s="64" t="s">
        <v>99</v>
      </c>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row>
    <row r="23" spans="1:232" ht="41.4">
      <c r="A23" s="66"/>
      <c r="B23" s="210">
        <v>84</v>
      </c>
      <c r="C23" s="63" t="s">
        <v>242</v>
      </c>
      <c r="D23" s="62" t="s">
        <v>496</v>
      </c>
      <c r="E23" s="65" t="s">
        <v>863</v>
      </c>
      <c r="F23" s="64"/>
      <c r="G23" s="64" t="s">
        <v>497</v>
      </c>
      <c r="H23" s="203"/>
      <c r="I23" s="217">
        <v>50000</v>
      </c>
      <c r="J23" s="73">
        <v>42522</v>
      </c>
      <c r="K23" s="73">
        <v>42704</v>
      </c>
      <c r="L23" s="64" t="s">
        <v>498</v>
      </c>
      <c r="M23" s="64" t="s">
        <v>99</v>
      </c>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row>
    <row r="24" spans="1:232">
      <c r="A24" s="66"/>
      <c r="B24" s="210"/>
      <c r="C24" s="63"/>
      <c r="D24" s="62"/>
      <c r="E24" s="65"/>
      <c r="F24" s="64"/>
      <c r="G24" s="64"/>
      <c r="H24" s="203"/>
      <c r="I24" s="255">
        <f>SUM(I13:I23)</f>
        <v>1460000</v>
      </c>
      <c r="J24" s="73"/>
      <c r="K24" s="73"/>
      <c r="L24" s="64"/>
      <c r="M24" s="64"/>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c r="HO24" s="66"/>
      <c r="HP24" s="66"/>
      <c r="HQ24" s="66"/>
      <c r="HR24" s="66"/>
      <c r="HS24" s="66"/>
      <c r="HT24" s="66"/>
      <c r="HU24" s="66"/>
      <c r="HV24" s="66"/>
      <c r="HW24" s="66"/>
      <c r="HX24" s="66"/>
    </row>
    <row r="25" spans="1:232" ht="27.6">
      <c r="A25" s="66"/>
      <c r="B25" s="100">
        <v>2</v>
      </c>
      <c r="C25" s="81" t="s">
        <v>24</v>
      </c>
      <c r="D25" s="80" t="s">
        <v>26</v>
      </c>
      <c r="E25" s="81" t="s">
        <v>864</v>
      </c>
      <c r="F25" s="116"/>
      <c r="G25" s="177" t="s">
        <v>27</v>
      </c>
      <c r="H25" s="85"/>
      <c r="I25" s="171">
        <v>620000</v>
      </c>
      <c r="J25" s="84">
        <v>42217</v>
      </c>
      <c r="K25" s="84">
        <v>42582</v>
      </c>
      <c r="L25" s="80" t="s">
        <v>25</v>
      </c>
      <c r="M25" s="80" t="s">
        <v>28</v>
      </c>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row>
    <row r="26" spans="1:232" s="153" customFormat="1" ht="41.4">
      <c r="B26" s="81">
        <v>17</v>
      </c>
      <c r="C26" s="81" t="s">
        <v>24</v>
      </c>
      <c r="D26" s="80" t="s">
        <v>153</v>
      </c>
      <c r="E26" s="187" t="s">
        <v>865</v>
      </c>
      <c r="F26" s="80" t="s">
        <v>866</v>
      </c>
      <c r="G26" s="80" t="s">
        <v>154</v>
      </c>
      <c r="H26" s="82"/>
      <c r="I26" s="83">
        <v>100000</v>
      </c>
      <c r="J26" s="84">
        <v>42309</v>
      </c>
      <c r="K26" s="84">
        <v>42490</v>
      </c>
      <c r="L26" s="80" t="s">
        <v>155</v>
      </c>
      <c r="M26" s="80" t="s">
        <v>99</v>
      </c>
    </row>
    <row r="27" spans="1:232" ht="41.4">
      <c r="A27" s="42">
        <v>14</v>
      </c>
      <c r="B27" s="81">
        <v>18</v>
      </c>
      <c r="C27" s="81" t="s">
        <v>24</v>
      </c>
      <c r="D27" s="80" t="s">
        <v>156</v>
      </c>
      <c r="E27" s="187" t="s">
        <v>867</v>
      </c>
      <c r="F27" s="80"/>
      <c r="G27" s="80" t="s">
        <v>157</v>
      </c>
      <c r="H27" s="82"/>
      <c r="I27" s="83">
        <v>50000</v>
      </c>
      <c r="J27" s="84">
        <v>42297</v>
      </c>
      <c r="K27" s="84">
        <v>42480</v>
      </c>
      <c r="L27" s="80" t="s">
        <v>158</v>
      </c>
      <c r="M27" s="80" t="s">
        <v>99</v>
      </c>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row>
    <row r="28" spans="1:232" ht="27.6">
      <c r="B28" s="210">
        <v>12</v>
      </c>
      <c r="C28" s="63" t="s">
        <v>199</v>
      </c>
      <c r="D28" s="62" t="s">
        <v>262</v>
      </c>
      <c r="E28" s="63" t="s">
        <v>722</v>
      </c>
      <c r="F28" s="64"/>
      <c r="G28" s="64" t="s">
        <v>263</v>
      </c>
      <c r="H28" s="203"/>
      <c r="I28" s="214">
        <v>300000</v>
      </c>
      <c r="J28" s="73">
        <v>42430</v>
      </c>
      <c r="K28" s="73">
        <v>42735</v>
      </c>
      <c r="L28" s="64" t="s">
        <v>264</v>
      </c>
      <c r="M28" s="64" t="s">
        <v>99</v>
      </c>
    </row>
    <row r="29" spans="1:232" ht="27.6">
      <c r="B29" s="150">
        <v>4</v>
      </c>
      <c r="C29" s="96" t="s">
        <v>360</v>
      </c>
      <c r="D29" s="96" t="s">
        <v>548</v>
      </c>
      <c r="E29" s="150" t="s">
        <v>774</v>
      </c>
      <c r="F29" s="96"/>
      <c r="G29" s="147" t="s">
        <v>549</v>
      </c>
      <c r="H29" s="231"/>
      <c r="I29" s="232">
        <v>600000</v>
      </c>
      <c r="J29" s="88">
        <v>42395</v>
      </c>
      <c r="K29" s="88">
        <v>42735</v>
      </c>
      <c r="L29" s="175" t="s">
        <v>550</v>
      </c>
      <c r="M29" s="147" t="s">
        <v>543</v>
      </c>
    </row>
    <row r="30" spans="1:232" ht="27.6">
      <c r="B30" s="210">
        <v>42</v>
      </c>
      <c r="C30" s="63" t="s">
        <v>360</v>
      </c>
      <c r="D30" s="62" t="s">
        <v>361</v>
      </c>
      <c r="E30" s="68" t="s">
        <v>774</v>
      </c>
      <c r="F30" s="64"/>
      <c r="G30" s="64" t="s">
        <v>363</v>
      </c>
      <c r="H30" s="203"/>
      <c r="I30" s="217">
        <v>1200000</v>
      </c>
      <c r="J30" s="73">
        <v>42491</v>
      </c>
      <c r="K30" s="73">
        <v>42855</v>
      </c>
      <c r="L30" s="64" t="s">
        <v>364</v>
      </c>
      <c r="M30" s="64" t="s">
        <v>99</v>
      </c>
    </row>
    <row r="31" spans="1:232" ht="27.6">
      <c r="B31" s="210">
        <v>70</v>
      </c>
      <c r="C31" s="63" t="s">
        <v>199</v>
      </c>
      <c r="D31" s="62" t="s">
        <v>449</v>
      </c>
      <c r="E31" s="63" t="s">
        <v>868</v>
      </c>
      <c r="F31" s="64"/>
      <c r="G31" s="64" t="s">
        <v>450</v>
      </c>
      <c r="H31" s="203"/>
      <c r="I31" s="217">
        <v>100000</v>
      </c>
      <c r="J31" s="73">
        <v>42522</v>
      </c>
      <c r="K31" s="73">
        <v>42886</v>
      </c>
      <c r="L31" s="64" t="s">
        <v>451</v>
      </c>
      <c r="M31" s="64" t="s">
        <v>99</v>
      </c>
    </row>
    <row r="32" spans="1:232" ht="27.6">
      <c r="B32" s="210">
        <v>60</v>
      </c>
      <c r="C32" s="63" t="s">
        <v>360</v>
      </c>
      <c r="D32" s="62" t="s">
        <v>418</v>
      </c>
      <c r="E32" s="63" t="s">
        <v>758</v>
      </c>
      <c r="F32" s="64"/>
      <c r="G32" s="64" t="s">
        <v>419</v>
      </c>
      <c r="H32" s="203"/>
      <c r="I32" s="217">
        <v>100000</v>
      </c>
      <c r="J32" s="73">
        <v>42515</v>
      </c>
      <c r="K32" s="73">
        <v>42880</v>
      </c>
      <c r="L32" s="64" t="s">
        <v>420</v>
      </c>
      <c r="M32" s="64" t="s">
        <v>99</v>
      </c>
    </row>
    <row r="33" spans="2:13" ht="41.4">
      <c r="B33" s="210">
        <v>88</v>
      </c>
      <c r="C33" s="63" t="s">
        <v>199</v>
      </c>
      <c r="D33" s="62" t="s">
        <v>613</v>
      </c>
      <c r="E33" s="65" t="s">
        <v>869</v>
      </c>
      <c r="F33" s="64"/>
      <c r="G33" s="64" t="s">
        <v>509</v>
      </c>
      <c r="H33" s="203"/>
      <c r="I33" s="217">
        <v>250000</v>
      </c>
      <c r="J33" s="73">
        <v>42522</v>
      </c>
      <c r="K33" s="73">
        <v>42946</v>
      </c>
      <c r="L33" s="64" t="s">
        <v>510</v>
      </c>
      <c r="M33" s="64" t="s">
        <v>99</v>
      </c>
    </row>
    <row r="34" spans="2:13" ht="27.6">
      <c r="B34" s="210">
        <v>89</v>
      </c>
      <c r="C34" s="63" t="s">
        <v>199</v>
      </c>
      <c r="D34" s="62" t="s">
        <v>511</v>
      </c>
      <c r="E34" s="63" t="s">
        <v>870</v>
      </c>
      <c r="F34" s="64"/>
      <c r="G34" s="64" t="s">
        <v>512</v>
      </c>
      <c r="H34" s="203"/>
      <c r="I34" s="217">
        <v>100000</v>
      </c>
      <c r="J34" s="73">
        <v>42510</v>
      </c>
      <c r="K34" s="73">
        <v>42875</v>
      </c>
      <c r="L34" s="64" t="s">
        <v>513</v>
      </c>
      <c r="M34" s="64" t="s">
        <v>99</v>
      </c>
    </row>
    <row r="35" spans="2:13" s="166" customFormat="1">
      <c r="B35" s="61"/>
      <c r="C35" s="63"/>
      <c r="D35" s="62"/>
      <c r="E35" s="63"/>
      <c r="F35" s="64"/>
      <c r="G35" s="64"/>
      <c r="H35" s="203"/>
      <c r="I35" s="255">
        <f>SUM(I25:I34)</f>
        <v>3420000</v>
      </c>
      <c r="J35" s="73"/>
      <c r="K35" s="73"/>
      <c r="L35" s="64"/>
      <c r="M35" s="64"/>
    </row>
    <row r="36" spans="2:13" ht="27.6">
      <c r="B36" s="46">
        <v>12</v>
      </c>
      <c r="C36" s="96" t="s">
        <v>226</v>
      </c>
      <c r="D36" s="237" t="s">
        <v>578</v>
      </c>
      <c r="E36" s="238" t="s">
        <v>871</v>
      </c>
      <c r="F36" s="228"/>
      <c r="G36" s="237" t="s">
        <v>579</v>
      </c>
      <c r="H36" s="245"/>
      <c r="I36" s="240">
        <v>72000</v>
      </c>
      <c r="J36" s="241" t="s">
        <v>580</v>
      </c>
      <c r="K36" s="242" t="s">
        <v>581</v>
      </c>
      <c r="L36" s="147" t="s">
        <v>582</v>
      </c>
      <c r="M36" s="147" t="s">
        <v>558</v>
      </c>
    </row>
    <row r="37" spans="2:13" ht="27.6">
      <c r="B37" s="46">
        <v>13</v>
      </c>
      <c r="C37" s="96" t="s">
        <v>226</v>
      </c>
      <c r="D37" s="237" t="s">
        <v>583</v>
      </c>
      <c r="E37" s="238" t="s">
        <v>872</v>
      </c>
      <c r="F37" s="237"/>
      <c r="G37" s="237" t="s">
        <v>584</v>
      </c>
      <c r="H37" s="245"/>
      <c r="I37" s="240">
        <v>72000</v>
      </c>
      <c r="J37" s="241" t="s">
        <v>585</v>
      </c>
      <c r="K37" s="242" t="s">
        <v>586</v>
      </c>
      <c r="L37" s="147" t="s">
        <v>582</v>
      </c>
      <c r="M37" s="147" t="s">
        <v>558</v>
      </c>
    </row>
    <row r="38" spans="2:13" ht="41.4">
      <c r="B38" s="81">
        <v>13</v>
      </c>
      <c r="C38" s="81" t="s">
        <v>23</v>
      </c>
      <c r="D38" s="80" t="s">
        <v>143</v>
      </c>
      <c r="E38" s="187" t="s">
        <v>873</v>
      </c>
      <c r="F38" s="80"/>
      <c r="G38" s="80" t="s">
        <v>144</v>
      </c>
      <c r="H38" s="82"/>
      <c r="I38" s="83">
        <v>100000</v>
      </c>
      <c r="J38" s="84">
        <v>42278</v>
      </c>
      <c r="K38" s="84">
        <v>42643</v>
      </c>
      <c r="L38" s="80" t="s">
        <v>145</v>
      </c>
      <c r="M38" s="80" t="s">
        <v>99</v>
      </c>
    </row>
    <row r="39" spans="2:13" ht="27.6">
      <c r="B39" s="210">
        <v>2</v>
      </c>
      <c r="C39" s="63" t="s">
        <v>226</v>
      </c>
      <c r="D39" s="62" t="s">
        <v>227</v>
      </c>
      <c r="E39" s="63" t="s">
        <v>720</v>
      </c>
      <c r="F39" s="64"/>
      <c r="G39" s="64" t="s">
        <v>228</v>
      </c>
      <c r="H39" s="203"/>
      <c r="I39" s="72">
        <v>150000</v>
      </c>
      <c r="J39" s="73">
        <v>42370</v>
      </c>
      <c r="K39" s="73">
        <v>42643</v>
      </c>
      <c r="L39" s="64" t="s">
        <v>229</v>
      </c>
      <c r="M39" s="64" t="s">
        <v>99</v>
      </c>
    </row>
    <row r="40" spans="2:13" ht="41.4">
      <c r="B40" s="210">
        <v>3</v>
      </c>
      <c r="C40" s="63" t="s">
        <v>226</v>
      </c>
      <c r="D40" s="62" t="s">
        <v>230</v>
      </c>
      <c r="E40" s="65" t="s">
        <v>721</v>
      </c>
      <c r="F40" s="64"/>
      <c r="G40" s="64" t="s">
        <v>231</v>
      </c>
      <c r="H40" s="203"/>
      <c r="I40" s="72">
        <v>225000</v>
      </c>
      <c r="J40" s="73">
        <v>42370</v>
      </c>
      <c r="K40" s="73">
        <v>42735</v>
      </c>
      <c r="L40" s="64" t="s">
        <v>232</v>
      </c>
      <c r="M40" s="64" t="s">
        <v>99</v>
      </c>
    </row>
    <row r="41" spans="2:13" ht="41.4">
      <c r="B41" s="210">
        <v>18</v>
      </c>
      <c r="C41" s="63" t="s">
        <v>226</v>
      </c>
      <c r="D41" s="62" t="s">
        <v>282</v>
      </c>
      <c r="E41" s="65" t="s">
        <v>874</v>
      </c>
      <c r="F41" s="64"/>
      <c r="G41" s="64" t="s">
        <v>283</v>
      </c>
      <c r="H41" s="203"/>
      <c r="I41" s="72">
        <v>180000</v>
      </c>
      <c r="J41" s="73">
        <v>42461</v>
      </c>
      <c r="K41" s="73">
        <v>42825</v>
      </c>
      <c r="L41" s="64" t="s">
        <v>281</v>
      </c>
      <c r="M41" s="64" t="s">
        <v>99</v>
      </c>
    </row>
    <row r="42" spans="2:13" ht="27.6">
      <c r="B42" s="210">
        <v>26</v>
      </c>
      <c r="C42" s="63" t="s">
        <v>226</v>
      </c>
      <c r="D42" s="62" t="s">
        <v>310</v>
      </c>
      <c r="E42" s="63" t="s">
        <v>801</v>
      </c>
      <c r="F42" s="64"/>
      <c r="G42" s="64" t="s">
        <v>311</v>
      </c>
      <c r="H42" s="203"/>
      <c r="I42" s="217">
        <v>100000</v>
      </c>
      <c r="J42" s="73">
        <v>42475</v>
      </c>
      <c r="K42" s="73">
        <v>42749</v>
      </c>
      <c r="L42" s="64" t="s">
        <v>312</v>
      </c>
      <c r="M42" s="64" t="s">
        <v>99</v>
      </c>
    </row>
    <row r="43" spans="2:13" ht="41.4">
      <c r="B43" s="210">
        <v>58</v>
      </c>
      <c r="C43" s="63" t="s">
        <v>226</v>
      </c>
      <c r="D43" s="62" t="s">
        <v>412</v>
      </c>
      <c r="E43" s="65" t="s">
        <v>759</v>
      </c>
      <c r="F43" s="64"/>
      <c r="G43" s="64" t="s">
        <v>413</v>
      </c>
      <c r="H43" s="203"/>
      <c r="I43" s="217">
        <v>100000</v>
      </c>
      <c r="J43" s="73">
        <v>42520</v>
      </c>
      <c r="K43" s="73">
        <v>42884</v>
      </c>
      <c r="L43" s="64" t="s">
        <v>414</v>
      </c>
      <c r="M43" s="64" t="s">
        <v>99</v>
      </c>
    </row>
    <row r="44" spans="2:13" ht="27.6">
      <c r="B44" s="210">
        <v>52</v>
      </c>
      <c r="C44" s="63" t="s">
        <v>397</v>
      </c>
      <c r="D44" s="62" t="s">
        <v>398</v>
      </c>
      <c r="E44" s="68" t="s">
        <v>875</v>
      </c>
      <c r="F44" s="64"/>
      <c r="G44" s="64" t="s">
        <v>399</v>
      </c>
      <c r="H44" s="203"/>
      <c r="I44" s="217">
        <v>100000</v>
      </c>
      <c r="J44" s="73">
        <v>42510</v>
      </c>
      <c r="K44" s="73">
        <v>42875</v>
      </c>
      <c r="L44" s="64" t="s">
        <v>400</v>
      </c>
      <c r="M44" s="64" t="s">
        <v>99</v>
      </c>
    </row>
    <row r="45" spans="2:13" ht="41.4">
      <c r="B45" s="210">
        <v>74</v>
      </c>
      <c r="C45" s="63" t="s">
        <v>397</v>
      </c>
      <c r="D45" s="62" t="s">
        <v>462</v>
      </c>
      <c r="E45" s="65" t="s">
        <v>744</v>
      </c>
      <c r="F45" s="64"/>
      <c r="G45" s="64" t="s">
        <v>463</v>
      </c>
      <c r="H45" s="203"/>
      <c r="I45" s="217">
        <v>100000</v>
      </c>
      <c r="J45" s="73">
        <v>42513</v>
      </c>
      <c r="K45" s="73">
        <v>42878</v>
      </c>
      <c r="L45" s="64" t="s">
        <v>464</v>
      </c>
      <c r="M45" s="64" t="s">
        <v>99</v>
      </c>
    </row>
    <row r="46" spans="2:13" ht="55.2">
      <c r="B46" s="46">
        <v>16</v>
      </c>
      <c r="C46" s="150" t="s">
        <v>23</v>
      </c>
      <c r="D46" s="149" t="s">
        <v>628</v>
      </c>
      <c r="E46" s="151" t="s">
        <v>721</v>
      </c>
      <c r="F46" s="149"/>
      <c r="G46" s="149" t="s">
        <v>595</v>
      </c>
      <c r="H46" s="186"/>
      <c r="I46" s="152">
        <v>220000</v>
      </c>
      <c r="J46" s="174">
        <v>42517</v>
      </c>
      <c r="K46" s="88">
        <v>42669</v>
      </c>
      <c r="L46" s="149" t="s">
        <v>596</v>
      </c>
      <c r="M46" s="147" t="s">
        <v>558</v>
      </c>
    </row>
    <row r="47" spans="2:13" s="166" customFormat="1">
      <c r="B47" s="63"/>
      <c r="C47" s="63"/>
      <c r="D47" s="62"/>
      <c r="E47" s="65"/>
      <c r="F47" s="62"/>
      <c r="G47" s="62"/>
      <c r="H47" s="176"/>
      <c r="I47" s="205">
        <f>SUM(I36:I46)</f>
        <v>1419000</v>
      </c>
      <c r="J47" s="253"/>
      <c r="K47" s="73"/>
      <c r="L47" s="62"/>
      <c r="M47" s="64"/>
    </row>
    <row r="48" spans="2:13" ht="41.4">
      <c r="B48" s="81">
        <v>16</v>
      </c>
      <c r="C48" s="81" t="s">
        <v>98</v>
      </c>
      <c r="D48" s="80" t="s">
        <v>150</v>
      </c>
      <c r="E48" s="187" t="s">
        <v>876</v>
      </c>
      <c r="F48" s="80"/>
      <c r="G48" s="80" t="s">
        <v>151</v>
      </c>
      <c r="H48" s="82"/>
      <c r="I48" s="83">
        <v>100000</v>
      </c>
      <c r="J48" s="84">
        <v>42304</v>
      </c>
      <c r="K48" s="84">
        <v>42669</v>
      </c>
      <c r="L48" s="80" t="s">
        <v>152</v>
      </c>
      <c r="M48" s="80" t="s">
        <v>99</v>
      </c>
    </row>
    <row r="49" spans="2:13" ht="41.4">
      <c r="B49" s="81">
        <v>19</v>
      </c>
      <c r="C49" s="81" t="s">
        <v>98</v>
      </c>
      <c r="D49" s="80" t="s">
        <v>159</v>
      </c>
      <c r="E49" s="187" t="s">
        <v>877</v>
      </c>
      <c r="F49" s="80"/>
      <c r="G49" s="80" t="s">
        <v>160</v>
      </c>
      <c r="H49" s="82"/>
      <c r="I49" s="83">
        <v>60000</v>
      </c>
      <c r="J49" s="84">
        <v>42309</v>
      </c>
      <c r="K49" s="84">
        <v>42490</v>
      </c>
      <c r="L49" s="80" t="s">
        <v>161</v>
      </c>
      <c r="M49" s="80" t="s">
        <v>99</v>
      </c>
    </row>
    <row r="50" spans="2:13" ht="41.4">
      <c r="B50" s="210">
        <v>29</v>
      </c>
      <c r="C50" s="63" t="s">
        <v>319</v>
      </c>
      <c r="D50" s="62" t="s">
        <v>320</v>
      </c>
      <c r="E50" s="65" t="s">
        <v>783</v>
      </c>
      <c r="F50" s="64"/>
      <c r="G50" s="64" t="s">
        <v>321</v>
      </c>
      <c r="H50" s="203"/>
      <c r="I50" s="217">
        <v>100000</v>
      </c>
      <c r="J50" s="73">
        <v>42480</v>
      </c>
      <c r="K50" s="73">
        <v>42825</v>
      </c>
      <c r="L50" s="64" t="s">
        <v>322</v>
      </c>
      <c r="M50" s="64" t="s">
        <v>99</v>
      </c>
    </row>
    <row r="51" spans="2:13" s="129" customFormat="1" ht="41.4">
      <c r="B51" s="210">
        <v>44</v>
      </c>
      <c r="C51" s="63" t="s">
        <v>319</v>
      </c>
      <c r="D51" s="62" t="s">
        <v>369</v>
      </c>
      <c r="E51" s="128" t="s">
        <v>772</v>
      </c>
      <c r="F51" s="64"/>
      <c r="G51" s="64" t="s">
        <v>370</v>
      </c>
      <c r="H51" s="203"/>
      <c r="I51" s="217">
        <v>100000</v>
      </c>
      <c r="J51" s="73">
        <v>42505</v>
      </c>
      <c r="K51" s="73">
        <v>42809</v>
      </c>
      <c r="L51" s="64" t="s">
        <v>371</v>
      </c>
      <c r="M51" s="64" t="s">
        <v>99</v>
      </c>
    </row>
    <row r="52" spans="2:13" s="129" customFormat="1" ht="41.4">
      <c r="B52" s="210">
        <v>59</v>
      </c>
      <c r="C52" s="63" t="s">
        <v>319</v>
      </c>
      <c r="D52" s="62" t="s">
        <v>415</v>
      </c>
      <c r="E52" s="65" t="s">
        <v>757</v>
      </c>
      <c r="F52" s="64"/>
      <c r="G52" s="64" t="s">
        <v>416</v>
      </c>
      <c r="H52" s="203"/>
      <c r="I52" s="217">
        <v>100000</v>
      </c>
      <c r="J52" s="73">
        <v>42515</v>
      </c>
      <c r="K52" s="73">
        <v>42818</v>
      </c>
      <c r="L52" s="64" t="s">
        <v>417</v>
      </c>
      <c r="M52" s="64" t="s">
        <v>99</v>
      </c>
    </row>
    <row r="53" spans="2:13" s="129" customFormat="1" ht="41.4">
      <c r="B53" s="210">
        <v>68</v>
      </c>
      <c r="C53" s="63" t="s">
        <v>319</v>
      </c>
      <c r="D53" s="62" t="s">
        <v>443</v>
      </c>
      <c r="E53" s="65" t="s">
        <v>749</v>
      </c>
      <c r="F53" s="64"/>
      <c r="G53" s="64" t="s">
        <v>444</v>
      </c>
      <c r="H53" s="203"/>
      <c r="I53" s="217">
        <v>100000</v>
      </c>
      <c r="J53" s="73">
        <v>42515</v>
      </c>
      <c r="K53" s="73">
        <v>42794</v>
      </c>
      <c r="L53" s="64" t="s">
        <v>445</v>
      </c>
      <c r="M53" s="64" t="s">
        <v>99</v>
      </c>
    </row>
    <row r="54" spans="2:13" s="129" customFormat="1" ht="41.4">
      <c r="B54" s="210">
        <v>69</v>
      </c>
      <c r="C54" s="63" t="s">
        <v>319</v>
      </c>
      <c r="D54" s="62" t="s">
        <v>446</v>
      </c>
      <c r="E54" s="65" t="s">
        <v>748</v>
      </c>
      <c r="F54" s="64"/>
      <c r="G54" s="64" t="s">
        <v>447</v>
      </c>
      <c r="H54" s="203"/>
      <c r="I54" s="217">
        <v>100000</v>
      </c>
      <c r="J54" s="73">
        <v>42515</v>
      </c>
      <c r="K54" s="73">
        <v>42760</v>
      </c>
      <c r="L54" s="64" t="s">
        <v>448</v>
      </c>
      <c r="M54" s="64" t="s">
        <v>99</v>
      </c>
    </row>
    <row r="55" spans="2:13" s="129" customFormat="1" ht="13.8">
      <c r="B55" s="210"/>
      <c r="C55" s="63"/>
      <c r="D55" s="62"/>
      <c r="E55" s="65"/>
      <c r="F55" s="64"/>
      <c r="G55" s="64"/>
      <c r="H55" s="203"/>
      <c r="I55" s="255">
        <f>SUM(I48:I54)</f>
        <v>660000</v>
      </c>
      <c r="J55" s="73"/>
      <c r="K55" s="73"/>
      <c r="L55" s="64"/>
      <c r="M55" s="64"/>
    </row>
    <row r="56" spans="2:13" s="129" customFormat="1" ht="27.6">
      <c r="B56" s="81">
        <v>6</v>
      </c>
      <c r="C56" s="81" t="s">
        <v>108</v>
      </c>
      <c r="D56" s="80" t="s">
        <v>123</v>
      </c>
      <c r="E56" s="81" t="s">
        <v>878</v>
      </c>
      <c r="F56" s="80"/>
      <c r="G56" s="80" t="s">
        <v>124</v>
      </c>
      <c r="H56" s="82"/>
      <c r="I56" s="83">
        <v>50000</v>
      </c>
      <c r="J56" s="84">
        <v>42248</v>
      </c>
      <c r="K56" s="84">
        <v>42302</v>
      </c>
      <c r="L56" s="80" t="s">
        <v>125</v>
      </c>
      <c r="M56" s="80" t="s">
        <v>99</v>
      </c>
    </row>
    <row r="57" spans="2:13" s="129" customFormat="1" ht="41.4">
      <c r="B57" s="210">
        <v>17</v>
      </c>
      <c r="C57" s="63" t="s">
        <v>278</v>
      </c>
      <c r="D57" s="62" t="s">
        <v>279</v>
      </c>
      <c r="E57" s="65" t="s">
        <v>792</v>
      </c>
      <c r="F57" s="64"/>
      <c r="G57" s="64" t="s">
        <v>280</v>
      </c>
      <c r="H57" s="203"/>
      <c r="I57" s="72">
        <v>100000</v>
      </c>
      <c r="J57" s="73">
        <v>42461</v>
      </c>
      <c r="K57" s="73">
        <v>42704</v>
      </c>
      <c r="L57" s="64" t="s">
        <v>281</v>
      </c>
      <c r="M57" s="64" t="s">
        <v>99</v>
      </c>
    </row>
    <row r="58" spans="2:13" s="129" customFormat="1" ht="61.8">
      <c r="B58" s="210">
        <v>43</v>
      </c>
      <c r="C58" s="63" t="s">
        <v>365</v>
      </c>
      <c r="D58" s="62" t="s">
        <v>366</v>
      </c>
      <c r="E58" s="128" t="s">
        <v>773</v>
      </c>
      <c r="F58" s="64"/>
      <c r="G58" s="64" t="s">
        <v>367</v>
      </c>
      <c r="H58" s="203"/>
      <c r="I58" s="217">
        <v>100000</v>
      </c>
      <c r="J58" s="73">
        <v>42505</v>
      </c>
      <c r="K58" s="73">
        <v>42869</v>
      </c>
      <c r="L58" s="64" t="s">
        <v>368</v>
      </c>
      <c r="M58" s="64" t="s">
        <v>99</v>
      </c>
    </row>
    <row r="59" spans="2:13" s="129" customFormat="1" ht="41.4">
      <c r="B59" s="210">
        <v>47</v>
      </c>
      <c r="C59" s="63" t="s">
        <v>365</v>
      </c>
      <c r="D59" s="62" t="s">
        <v>378</v>
      </c>
      <c r="E59" s="128" t="s">
        <v>769</v>
      </c>
      <c r="F59" s="64"/>
      <c r="G59" s="64" t="s">
        <v>379</v>
      </c>
      <c r="H59" s="203"/>
      <c r="I59" s="217">
        <v>100000</v>
      </c>
      <c r="J59" s="73">
        <v>42491</v>
      </c>
      <c r="K59" s="73">
        <v>42674</v>
      </c>
      <c r="L59" s="64" t="s">
        <v>380</v>
      </c>
      <c r="M59" s="64" t="s">
        <v>99</v>
      </c>
    </row>
    <row r="60" spans="2:13" s="129" customFormat="1" ht="13.8">
      <c r="B60" s="210"/>
      <c r="C60" s="63"/>
      <c r="D60" s="62"/>
      <c r="E60" s="128"/>
      <c r="F60" s="64"/>
      <c r="G60" s="64"/>
      <c r="H60" s="203"/>
      <c r="I60" s="255">
        <f>SUM(I56:I59)</f>
        <v>350000</v>
      </c>
      <c r="J60" s="73"/>
      <c r="K60" s="73"/>
      <c r="L60" s="64"/>
      <c r="M60" s="64"/>
    </row>
    <row r="61" spans="2:13" s="129" customFormat="1" ht="41.4">
      <c r="B61" s="210">
        <v>64</v>
      </c>
      <c r="C61" s="63" t="s">
        <v>425</v>
      </c>
      <c r="D61" s="62" t="s">
        <v>432</v>
      </c>
      <c r="E61" s="65" t="s">
        <v>753</v>
      </c>
      <c r="F61" s="64"/>
      <c r="G61" s="64" t="s">
        <v>433</v>
      </c>
      <c r="H61" s="203"/>
      <c r="I61" s="217">
        <v>50000</v>
      </c>
      <c r="J61" s="73">
        <v>42510</v>
      </c>
      <c r="K61" s="73">
        <v>42845</v>
      </c>
      <c r="L61" s="64" t="s">
        <v>434</v>
      </c>
      <c r="M61" s="64" t="s">
        <v>99</v>
      </c>
    </row>
    <row r="62" spans="2:13" s="129" customFormat="1" ht="41.4">
      <c r="B62" s="210">
        <v>86</v>
      </c>
      <c r="C62" s="63" t="s">
        <v>425</v>
      </c>
      <c r="D62" s="62" t="s">
        <v>502</v>
      </c>
      <c r="E62" s="65" t="s">
        <v>734</v>
      </c>
      <c r="F62" s="64"/>
      <c r="G62" s="64" t="s">
        <v>503</v>
      </c>
      <c r="H62" s="203"/>
      <c r="I62" s="217">
        <v>50000</v>
      </c>
      <c r="J62" s="73">
        <v>42520</v>
      </c>
      <c r="K62" s="73">
        <v>42884</v>
      </c>
      <c r="L62" s="64" t="s">
        <v>504</v>
      </c>
      <c r="M62" s="64" t="s">
        <v>99</v>
      </c>
    </row>
    <row r="63" spans="2:13" s="129" customFormat="1" ht="41.4">
      <c r="B63" s="210">
        <v>66</v>
      </c>
      <c r="C63" s="63" t="s">
        <v>437</v>
      </c>
      <c r="D63" s="62" t="s">
        <v>438</v>
      </c>
      <c r="E63" s="65" t="s">
        <v>751</v>
      </c>
      <c r="F63" s="64"/>
      <c r="G63" s="64" t="s">
        <v>439</v>
      </c>
      <c r="H63" s="203"/>
      <c r="I63" s="217">
        <v>50000</v>
      </c>
      <c r="J63" s="73">
        <v>42521</v>
      </c>
      <c r="K63" s="73">
        <v>42613</v>
      </c>
      <c r="L63" s="64"/>
      <c r="M63" s="64" t="s">
        <v>99</v>
      </c>
    </row>
    <row r="64" spans="2:13" s="129" customFormat="1" ht="41.4">
      <c r="B64" s="210">
        <v>62</v>
      </c>
      <c r="C64" s="63" t="s">
        <v>425</v>
      </c>
      <c r="D64" s="62" t="s">
        <v>426</v>
      </c>
      <c r="E64" s="65" t="s">
        <v>755</v>
      </c>
      <c r="F64" s="64"/>
      <c r="G64" s="64" t="s">
        <v>427</v>
      </c>
      <c r="H64" s="203"/>
      <c r="I64" s="217">
        <v>55000</v>
      </c>
      <c r="J64" s="73">
        <v>42510</v>
      </c>
      <c r="K64" s="73">
        <v>42874</v>
      </c>
      <c r="L64" s="64" t="s">
        <v>428</v>
      </c>
      <c r="M64" s="64" t="s">
        <v>99</v>
      </c>
    </row>
    <row r="65" spans="2:13" s="129" customFormat="1" ht="41.4">
      <c r="B65" s="210">
        <v>81</v>
      </c>
      <c r="C65" s="63" t="s">
        <v>425</v>
      </c>
      <c r="D65" s="62" t="s">
        <v>484</v>
      </c>
      <c r="E65" s="65" t="s">
        <v>879</v>
      </c>
      <c r="F65" s="64"/>
      <c r="G65" s="64" t="s">
        <v>486</v>
      </c>
      <c r="H65" s="203"/>
      <c r="I65" s="217">
        <v>50000</v>
      </c>
      <c r="J65" s="73">
        <v>42520</v>
      </c>
      <c r="K65" s="73" t="s">
        <v>487</v>
      </c>
      <c r="L65" s="64" t="s">
        <v>488</v>
      </c>
      <c r="M65" s="64" t="s">
        <v>99</v>
      </c>
    </row>
    <row r="66" spans="2:13" s="129" customFormat="1" ht="13.8">
      <c r="B66" s="210"/>
      <c r="C66" s="63"/>
      <c r="D66" s="62"/>
      <c r="E66" s="65"/>
      <c r="F66" s="64"/>
      <c r="G66" s="64"/>
      <c r="H66" s="203"/>
      <c r="I66" s="255">
        <f>SUM(I61:I65)</f>
        <v>255000</v>
      </c>
      <c r="J66" s="73"/>
      <c r="K66" s="73"/>
      <c r="L66" s="64"/>
      <c r="M66" s="64"/>
    </row>
    <row r="67" spans="2:13" s="129" customFormat="1" ht="27.6">
      <c r="B67" s="210">
        <v>15</v>
      </c>
      <c r="C67" s="63" t="s">
        <v>218</v>
      </c>
      <c r="D67" s="62" t="s">
        <v>271</v>
      </c>
      <c r="E67" s="63" t="s">
        <v>880</v>
      </c>
      <c r="F67" s="64"/>
      <c r="G67" s="64" t="s">
        <v>272</v>
      </c>
      <c r="H67" s="203"/>
      <c r="I67" s="72">
        <v>100000</v>
      </c>
      <c r="J67" s="73">
        <v>42461</v>
      </c>
      <c r="K67" s="73">
        <v>42643</v>
      </c>
      <c r="L67" s="64" t="s">
        <v>273</v>
      </c>
      <c r="M67" s="64" t="s">
        <v>99</v>
      </c>
    </row>
    <row r="68" spans="2:13" s="129" customFormat="1" ht="27.6">
      <c r="B68" s="210">
        <v>33</v>
      </c>
      <c r="C68" s="63" t="s">
        <v>218</v>
      </c>
      <c r="D68" s="62" t="s">
        <v>331</v>
      </c>
      <c r="E68" s="63" t="s">
        <v>881</v>
      </c>
      <c r="F68" s="64"/>
      <c r="G68" s="64" t="s">
        <v>332</v>
      </c>
      <c r="H68" s="203"/>
      <c r="I68" s="217">
        <v>82134</v>
      </c>
      <c r="J68" s="73">
        <v>42445</v>
      </c>
      <c r="K68" s="73">
        <v>42719</v>
      </c>
      <c r="L68" s="73" t="s">
        <v>333</v>
      </c>
      <c r="M68" s="64" t="s">
        <v>99</v>
      </c>
    </row>
    <row r="69" spans="2:13" s="129" customFormat="1" ht="41.4">
      <c r="B69" s="210">
        <v>51</v>
      </c>
      <c r="C69" s="63" t="s">
        <v>389</v>
      </c>
      <c r="D69" s="62" t="s">
        <v>394</v>
      </c>
      <c r="E69" s="128" t="s">
        <v>882</v>
      </c>
      <c r="F69" s="64"/>
      <c r="G69" s="64" t="s">
        <v>395</v>
      </c>
      <c r="H69" s="203"/>
      <c r="I69" s="56">
        <v>50000</v>
      </c>
      <c r="J69" s="73">
        <v>42522</v>
      </c>
      <c r="K69" s="73">
        <v>42643</v>
      </c>
      <c r="L69" s="64" t="s">
        <v>396</v>
      </c>
      <c r="M69" s="64" t="s">
        <v>99</v>
      </c>
    </row>
    <row r="70" spans="2:13" s="129" customFormat="1" ht="27.6">
      <c r="B70" s="210">
        <v>50</v>
      </c>
      <c r="C70" s="63" t="s">
        <v>389</v>
      </c>
      <c r="D70" s="62" t="s">
        <v>390</v>
      </c>
      <c r="E70" s="68" t="s">
        <v>883</v>
      </c>
      <c r="F70" s="64"/>
      <c r="G70" s="64" t="s">
        <v>391</v>
      </c>
      <c r="H70" s="225"/>
      <c r="I70" s="217">
        <v>100000</v>
      </c>
      <c r="J70" s="73">
        <v>42510</v>
      </c>
      <c r="K70" s="73">
        <v>42662</v>
      </c>
      <c r="L70" s="64" t="s">
        <v>393</v>
      </c>
      <c r="M70" s="64" t="s">
        <v>99</v>
      </c>
    </row>
    <row r="71" spans="2:13" s="129" customFormat="1" ht="13.8">
      <c r="B71" s="210"/>
      <c r="C71" s="63"/>
      <c r="D71" s="62"/>
      <c r="E71" s="68"/>
      <c r="F71" s="64"/>
      <c r="G71" s="64"/>
      <c r="H71" s="225"/>
      <c r="I71" s="255">
        <f>SUM(I67:I70)</f>
        <v>332134</v>
      </c>
      <c r="J71" s="73"/>
      <c r="K71" s="73"/>
      <c r="L71" s="64"/>
      <c r="M71" s="64"/>
    </row>
    <row r="72" spans="2:13" s="129" customFormat="1" ht="27.6">
      <c r="B72" s="150">
        <v>7</v>
      </c>
      <c r="C72" s="235" t="s">
        <v>298</v>
      </c>
      <c r="D72" s="96" t="s">
        <v>625</v>
      </c>
      <c r="E72" s="247" t="s">
        <v>884</v>
      </c>
      <c r="F72" s="228"/>
      <c r="G72" s="147" t="s">
        <v>560</v>
      </c>
      <c r="H72" s="147"/>
      <c r="I72" s="148">
        <v>79488</v>
      </c>
      <c r="J72" s="88" t="s">
        <v>561</v>
      </c>
      <c r="K72" s="88">
        <v>42643</v>
      </c>
      <c r="L72" s="147" t="s">
        <v>562</v>
      </c>
      <c r="M72" s="147" t="s">
        <v>558</v>
      </c>
    </row>
    <row r="73" spans="2:13" s="129" customFormat="1" ht="27.6">
      <c r="B73" s="46">
        <v>8</v>
      </c>
      <c r="C73" s="235" t="s">
        <v>298</v>
      </c>
      <c r="D73" s="96" t="s">
        <v>626</v>
      </c>
      <c r="E73" s="248" t="s">
        <v>885</v>
      </c>
      <c r="F73" s="228"/>
      <c r="G73" s="147" t="s">
        <v>564</v>
      </c>
      <c r="H73" s="147"/>
      <c r="I73" s="148">
        <v>20088</v>
      </c>
      <c r="J73" s="88" t="s">
        <v>565</v>
      </c>
      <c r="K73" s="88">
        <v>42643</v>
      </c>
      <c r="L73" s="147" t="s">
        <v>566</v>
      </c>
      <c r="M73" s="147" t="s">
        <v>173</v>
      </c>
    </row>
    <row r="74" spans="2:13" s="129" customFormat="1" ht="27.6">
      <c r="B74" s="210">
        <v>23</v>
      </c>
      <c r="C74" s="63" t="s">
        <v>298</v>
      </c>
      <c r="D74" s="62" t="s">
        <v>299</v>
      </c>
      <c r="E74" s="63" t="s">
        <v>886</v>
      </c>
      <c r="F74" s="64"/>
      <c r="G74" s="64" t="s">
        <v>300</v>
      </c>
      <c r="H74" s="203"/>
      <c r="I74" s="217">
        <v>50000</v>
      </c>
      <c r="J74" s="73">
        <v>42520</v>
      </c>
      <c r="K74" s="73">
        <v>42704</v>
      </c>
      <c r="L74" s="64" t="s">
        <v>301</v>
      </c>
      <c r="M74" s="64" t="s">
        <v>99</v>
      </c>
    </row>
    <row r="75" spans="2:13" s="129" customFormat="1" ht="41.4">
      <c r="B75" s="210">
        <v>25</v>
      </c>
      <c r="C75" s="63" t="s">
        <v>298</v>
      </c>
      <c r="D75" s="62" t="s">
        <v>307</v>
      </c>
      <c r="E75" s="65" t="s">
        <v>887</v>
      </c>
      <c r="F75" s="64"/>
      <c r="G75" s="64" t="s">
        <v>308</v>
      </c>
      <c r="H75" s="203"/>
      <c r="I75" s="217">
        <v>58000</v>
      </c>
      <c r="J75" s="73">
        <v>42491</v>
      </c>
      <c r="K75" s="73">
        <v>42704</v>
      </c>
      <c r="L75" s="64" t="s">
        <v>309</v>
      </c>
      <c r="M75" s="64" t="s">
        <v>99</v>
      </c>
    </row>
    <row r="76" spans="2:13" s="129" customFormat="1" ht="41.4">
      <c r="B76" s="210">
        <v>30</v>
      </c>
      <c r="C76" s="63" t="s">
        <v>298</v>
      </c>
      <c r="D76" s="62" t="s">
        <v>323</v>
      </c>
      <c r="E76" s="65" t="s">
        <v>888</v>
      </c>
      <c r="F76" s="64"/>
      <c r="G76" s="64" t="s">
        <v>324</v>
      </c>
      <c r="H76" s="203"/>
      <c r="I76" s="217">
        <v>50000</v>
      </c>
      <c r="J76" s="73">
        <v>42505</v>
      </c>
      <c r="K76" s="73">
        <v>42869</v>
      </c>
      <c r="L76" s="64" t="s">
        <v>325</v>
      </c>
      <c r="M76" s="64" t="s">
        <v>99</v>
      </c>
    </row>
    <row r="77" spans="2:13" s="129" customFormat="1" ht="41.4">
      <c r="B77" s="210">
        <v>45</v>
      </c>
      <c r="C77" s="63" t="s">
        <v>298</v>
      </c>
      <c r="D77" s="62" t="s">
        <v>372</v>
      </c>
      <c r="E77" s="128" t="s">
        <v>889</v>
      </c>
      <c r="F77" s="64"/>
      <c r="G77" s="64" t="s">
        <v>373</v>
      </c>
      <c r="H77" s="203"/>
      <c r="I77" s="56">
        <v>50000</v>
      </c>
      <c r="J77" s="73">
        <v>42516</v>
      </c>
      <c r="K77" s="73">
        <v>42880</v>
      </c>
      <c r="L77" s="64" t="s">
        <v>374</v>
      </c>
      <c r="M77" s="64" t="s">
        <v>99</v>
      </c>
    </row>
    <row r="78" spans="2:13" s="129" customFormat="1" ht="41.4">
      <c r="B78" s="210">
        <v>71</v>
      </c>
      <c r="C78" s="63" t="s">
        <v>385</v>
      </c>
      <c r="D78" s="62" t="s">
        <v>452</v>
      </c>
      <c r="E78" s="65" t="s">
        <v>890</v>
      </c>
      <c r="F78" s="64"/>
      <c r="G78" s="64" t="s">
        <v>453</v>
      </c>
      <c r="H78" s="203"/>
      <c r="I78" s="217">
        <v>50000</v>
      </c>
      <c r="J78" s="73">
        <v>42521</v>
      </c>
      <c r="K78" s="73">
        <v>42884</v>
      </c>
      <c r="L78" s="64" t="s">
        <v>454</v>
      </c>
      <c r="M78" s="64" t="s">
        <v>99</v>
      </c>
    </row>
    <row r="79" spans="2:13" s="129" customFormat="1" ht="41.4">
      <c r="B79" s="210">
        <v>53</v>
      </c>
      <c r="C79" s="63" t="s">
        <v>298</v>
      </c>
      <c r="D79" s="62" t="s">
        <v>401</v>
      </c>
      <c r="E79" s="128" t="s">
        <v>891</v>
      </c>
      <c r="F79" s="64"/>
      <c r="G79" s="64" t="s">
        <v>402</v>
      </c>
      <c r="H79" s="203"/>
      <c r="I79" s="56">
        <v>50000</v>
      </c>
      <c r="J79" s="73">
        <v>42505</v>
      </c>
      <c r="K79" s="73">
        <v>42870</v>
      </c>
      <c r="L79" s="64" t="s">
        <v>403</v>
      </c>
      <c r="M79" s="64" t="s">
        <v>99</v>
      </c>
    </row>
    <row r="80" spans="2:13" s="129" customFormat="1" ht="41.4">
      <c r="B80" s="210">
        <v>54</v>
      </c>
      <c r="C80" s="63" t="s">
        <v>298</v>
      </c>
      <c r="D80" s="62" t="s">
        <v>404</v>
      </c>
      <c r="E80" s="128" t="s">
        <v>892</v>
      </c>
      <c r="F80" s="64"/>
      <c r="G80" s="64" t="s">
        <v>405</v>
      </c>
      <c r="H80" s="203"/>
      <c r="I80" s="56">
        <v>50000</v>
      </c>
      <c r="J80" s="73">
        <v>42490</v>
      </c>
      <c r="K80" s="73">
        <v>42825</v>
      </c>
      <c r="L80" s="64" t="s">
        <v>403</v>
      </c>
      <c r="M80" s="64" t="s">
        <v>99</v>
      </c>
    </row>
    <row r="81" spans="2:13" s="129" customFormat="1" ht="41.4">
      <c r="B81" s="46">
        <v>5</v>
      </c>
      <c r="C81" s="235" t="s">
        <v>385</v>
      </c>
      <c r="D81" s="96" t="s">
        <v>551</v>
      </c>
      <c r="E81" s="234" t="s">
        <v>893</v>
      </c>
      <c r="F81" s="228"/>
      <c r="G81" s="147" t="s">
        <v>552</v>
      </c>
      <c r="H81" s="147"/>
      <c r="I81" s="148">
        <v>180000</v>
      </c>
      <c r="J81" s="88">
        <v>42370</v>
      </c>
      <c r="K81" s="88">
        <v>42704</v>
      </c>
      <c r="L81" s="147" t="s">
        <v>553</v>
      </c>
      <c r="M81" s="147" t="s">
        <v>543</v>
      </c>
    </row>
    <row r="82" spans="2:13" s="129" customFormat="1" ht="27.6">
      <c r="B82" s="210">
        <v>39</v>
      </c>
      <c r="C82" s="63" t="s">
        <v>298</v>
      </c>
      <c r="D82" s="62" t="s">
        <v>350</v>
      </c>
      <c r="E82" s="63" t="s">
        <v>894</v>
      </c>
      <c r="F82" s="64"/>
      <c r="G82" s="67" t="s">
        <v>351</v>
      </c>
      <c r="H82" s="86"/>
      <c r="I82" s="217">
        <v>50000</v>
      </c>
      <c r="J82" s="73">
        <v>42491</v>
      </c>
      <c r="K82" s="73">
        <v>42855</v>
      </c>
      <c r="L82" s="62" t="s">
        <v>352</v>
      </c>
      <c r="M82" s="64" t="s">
        <v>99</v>
      </c>
    </row>
    <row r="83" spans="2:13" s="129" customFormat="1" ht="41.4">
      <c r="B83" s="210">
        <v>55</v>
      </c>
      <c r="C83" s="63" t="s">
        <v>298</v>
      </c>
      <c r="D83" s="62" t="s">
        <v>406</v>
      </c>
      <c r="E83" s="128" t="s">
        <v>895</v>
      </c>
      <c r="F83" s="64"/>
      <c r="G83" s="64" t="s">
        <v>407</v>
      </c>
      <c r="H83" s="203"/>
      <c r="I83" s="56">
        <v>50000</v>
      </c>
      <c r="J83" s="73">
        <v>42505</v>
      </c>
      <c r="K83" s="73">
        <v>42673</v>
      </c>
      <c r="L83" s="64" t="s">
        <v>403</v>
      </c>
      <c r="M83" s="64" t="s">
        <v>99</v>
      </c>
    </row>
    <row r="84" spans="2:13" s="129" customFormat="1" ht="41.4">
      <c r="B84" s="210">
        <v>56</v>
      </c>
      <c r="C84" s="63" t="s">
        <v>298</v>
      </c>
      <c r="D84" s="62" t="s">
        <v>408</v>
      </c>
      <c r="E84" s="128" t="s">
        <v>896</v>
      </c>
      <c r="F84" s="64"/>
      <c r="G84" s="64" t="s">
        <v>409</v>
      </c>
      <c r="H84" s="203"/>
      <c r="I84" s="56">
        <v>50000</v>
      </c>
      <c r="J84" s="73">
        <v>42491</v>
      </c>
      <c r="K84" s="73">
        <v>42735</v>
      </c>
      <c r="L84" s="64" t="s">
        <v>403</v>
      </c>
      <c r="M84" s="64" t="s">
        <v>99</v>
      </c>
    </row>
    <row r="85" spans="2:13" s="129" customFormat="1" ht="41.4">
      <c r="B85" s="210">
        <v>57</v>
      </c>
      <c r="C85" s="63" t="s">
        <v>298</v>
      </c>
      <c r="D85" s="62" t="s">
        <v>410</v>
      </c>
      <c r="E85" s="128" t="s">
        <v>897</v>
      </c>
      <c r="F85" s="64"/>
      <c r="G85" s="64" t="s">
        <v>411</v>
      </c>
      <c r="H85" s="203"/>
      <c r="I85" s="56">
        <v>50000</v>
      </c>
      <c r="J85" s="73">
        <v>42491</v>
      </c>
      <c r="K85" s="73">
        <v>42885</v>
      </c>
      <c r="L85" s="64" t="s">
        <v>403</v>
      </c>
      <c r="M85" s="64" t="s">
        <v>99</v>
      </c>
    </row>
    <row r="86" spans="2:13" s="129" customFormat="1" ht="27.6">
      <c r="B86" s="210">
        <v>49</v>
      </c>
      <c r="C86" s="63" t="s">
        <v>385</v>
      </c>
      <c r="D86" s="62" t="s">
        <v>386</v>
      </c>
      <c r="E86" s="128" t="s">
        <v>898</v>
      </c>
      <c r="F86" s="64"/>
      <c r="G86" s="64" t="s">
        <v>387</v>
      </c>
      <c r="H86" s="203"/>
      <c r="I86" s="56">
        <v>50000</v>
      </c>
      <c r="J86" s="73">
        <v>42491</v>
      </c>
      <c r="K86" s="73">
        <v>42886</v>
      </c>
      <c r="L86" s="64" t="s">
        <v>388</v>
      </c>
      <c r="M86" s="64" t="s">
        <v>99</v>
      </c>
    </row>
    <row r="87" spans="2:13" s="129" customFormat="1" ht="41.4">
      <c r="B87" s="210">
        <v>65</v>
      </c>
      <c r="C87" s="63" t="s">
        <v>385</v>
      </c>
      <c r="D87" s="62" t="s">
        <v>435</v>
      </c>
      <c r="E87" s="63" t="s">
        <v>899</v>
      </c>
      <c r="F87" s="64"/>
      <c r="G87" s="64" t="s">
        <v>436</v>
      </c>
      <c r="H87" s="203"/>
      <c r="I87" s="217">
        <v>50000</v>
      </c>
      <c r="J87" s="220">
        <v>42520</v>
      </c>
      <c r="K87" s="73">
        <v>42767</v>
      </c>
      <c r="L87" s="64" t="s">
        <v>434</v>
      </c>
      <c r="M87" s="64" t="s">
        <v>99</v>
      </c>
    </row>
    <row r="88" spans="2:13" s="129" customFormat="1" ht="41.4">
      <c r="B88" s="210">
        <v>75</v>
      </c>
      <c r="C88" s="63" t="s">
        <v>298</v>
      </c>
      <c r="D88" s="62" t="s">
        <v>465</v>
      </c>
      <c r="E88" s="65" t="s">
        <v>900</v>
      </c>
      <c r="F88" s="64"/>
      <c r="G88" s="64" t="s">
        <v>466</v>
      </c>
      <c r="H88" s="203"/>
      <c r="I88" s="217">
        <v>100000</v>
      </c>
      <c r="J88" s="73">
        <v>42521</v>
      </c>
      <c r="K88" s="73">
        <v>42885</v>
      </c>
      <c r="L88" s="64" t="s">
        <v>467</v>
      </c>
      <c r="M88" s="64" t="s">
        <v>99</v>
      </c>
    </row>
    <row r="89" spans="2:13" s="129" customFormat="1" ht="13.8">
      <c r="B89" s="210"/>
      <c r="C89" s="63"/>
      <c r="D89" s="62"/>
      <c r="E89" s="65"/>
      <c r="F89" s="64"/>
      <c r="G89" s="64"/>
      <c r="H89" s="203"/>
      <c r="I89" s="255">
        <f>SUM(I72:I88)</f>
        <v>1037576</v>
      </c>
      <c r="J89" s="73"/>
      <c r="K89" s="73"/>
      <c r="L89" s="64"/>
      <c r="M89" s="64"/>
    </row>
    <row r="90" spans="2:13" s="129" customFormat="1" ht="27.6">
      <c r="B90" s="100">
        <v>12</v>
      </c>
      <c r="C90" s="81" t="s">
        <v>41</v>
      </c>
      <c r="D90" s="80" t="s">
        <v>59</v>
      </c>
      <c r="E90" s="81" t="s">
        <v>901</v>
      </c>
      <c r="F90" s="116" t="s">
        <v>902</v>
      </c>
      <c r="G90" s="177" t="s">
        <v>60</v>
      </c>
      <c r="H90" s="85"/>
      <c r="I90" s="171">
        <v>527000</v>
      </c>
      <c r="J90" s="84">
        <v>42217</v>
      </c>
      <c r="K90" s="84">
        <v>42582</v>
      </c>
      <c r="L90" s="80" t="s">
        <v>25</v>
      </c>
      <c r="M90" s="80" t="s">
        <v>40</v>
      </c>
    </row>
    <row r="91" spans="2:13" s="129" customFormat="1" ht="27.6">
      <c r="B91" s="100">
        <v>6</v>
      </c>
      <c r="C91" s="81" t="s">
        <v>41</v>
      </c>
      <c r="D91" s="80" t="s">
        <v>42</v>
      </c>
      <c r="E91" s="81" t="s">
        <v>903</v>
      </c>
      <c r="F91" s="116" t="s">
        <v>904</v>
      </c>
      <c r="G91" s="177" t="s">
        <v>43</v>
      </c>
      <c r="H91" s="85"/>
      <c r="I91" s="171">
        <v>774000</v>
      </c>
      <c r="J91" s="84">
        <v>42217</v>
      </c>
      <c r="K91" s="84">
        <v>42582</v>
      </c>
      <c r="L91" s="80" t="s">
        <v>25</v>
      </c>
      <c r="M91" s="80" t="s">
        <v>44</v>
      </c>
    </row>
    <row r="92" spans="2:13" s="129" customFormat="1" ht="27.6">
      <c r="B92" s="100">
        <v>10</v>
      </c>
      <c r="C92" s="81" t="s">
        <v>41</v>
      </c>
      <c r="D92" s="80" t="s">
        <v>54</v>
      </c>
      <c r="E92" s="81" t="s">
        <v>905</v>
      </c>
      <c r="F92" s="116"/>
      <c r="G92" s="177" t="s">
        <v>55</v>
      </c>
      <c r="H92" s="85"/>
      <c r="I92" s="171">
        <v>754000</v>
      </c>
      <c r="J92" s="84">
        <v>42217</v>
      </c>
      <c r="K92" s="84">
        <v>42582</v>
      </c>
      <c r="L92" s="80" t="s">
        <v>25</v>
      </c>
      <c r="M92" s="80" t="s">
        <v>33</v>
      </c>
    </row>
    <row r="93" spans="2:13" s="129" customFormat="1" ht="27.6">
      <c r="B93" s="100">
        <v>14</v>
      </c>
      <c r="C93" s="81" t="s">
        <v>41</v>
      </c>
      <c r="D93" s="80" t="s">
        <v>63</v>
      </c>
      <c r="E93" s="81" t="s">
        <v>906</v>
      </c>
      <c r="F93" s="116"/>
      <c r="G93" s="177" t="s">
        <v>64</v>
      </c>
      <c r="H93" s="85"/>
      <c r="I93" s="171">
        <v>661000</v>
      </c>
      <c r="J93" s="84">
        <v>42217</v>
      </c>
      <c r="K93" s="84">
        <v>42582</v>
      </c>
      <c r="L93" s="80" t="s">
        <v>25</v>
      </c>
      <c r="M93" s="80" t="s">
        <v>33</v>
      </c>
    </row>
    <row r="94" spans="2:13" s="129" customFormat="1" ht="27.6">
      <c r="B94" s="100">
        <v>7</v>
      </c>
      <c r="C94" s="81" t="s">
        <v>41</v>
      </c>
      <c r="D94" s="80" t="s">
        <v>45</v>
      </c>
      <c r="E94" s="81" t="s">
        <v>907</v>
      </c>
      <c r="F94" s="116"/>
      <c r="G94" s="177" t="s">
        <v>46</v>
      </c>
      <c r="H94" s="85"/>
      <c r="I94" s="171">
        <v>625000</v>
      </c>
      <c r="J94" s="84">
        <v>42217</v>
      </c>
      <c r="K94" s="84">
        <v>42582</v>
      </c>
      <c r="L94" s="80" t="s">
        <v>25</v>
      </c>
      <c r="M94" s="80" t="s">
        <v>44</v>
      </c>
    </row>
    <row r="95" spans="2:13" s="129" customFormat="1" ht="41.4">
      <c r="B95" s="81">
        <v>22</v>
      </c>
      <c r="C95" s="81" t="s">
        <v>41</v>
      </c>
      <c r="D95" s="80" t="s">
        <v>168</v>
      </c>
      <c r="E95" s="95" t="s">
        <v>908</v>
      </c>
      <c r="F95" s="80"/>
      <c r="G95" s="80" t="s">
        <v>169</v>
      </c>
      <c r="H95" s="85"/>
      <c r="I95" s="83">
        <v>600000</v>
      </c>
      <c r="J95" s="84">
        <v>42339</v>
      </c>
      <c r="K95" s="84">
        <v>42704</v>
      </c>
      <c r="L95" s="80" t="s">
        <v>104</v>
      </c>
      <c r="M95" s="80" t="s">
        <v>99</v>
      </c>
    </row>
    <row r="96" spans="2:13" s="129" customFormat="1" ht="27.6">
      <c r="B96" s="210">
        <v>79</v>
      </c>
      <c r="C96" s="63" t="s">
        <v>201</v>
      </c>
      <c r="D96" s="62" t="s">
        <v>294</v>
      </c>
      <c r="E96" s="63" t="s">
        <v>909</v>
      </c>
      <c r="F96" s="64" t="s">
        <v>910</v>
      </c>
      <c r="G96" s="64" t="s">
        <v>478</v>
      </c>
      <c r="H96" s="203"/>
      <c r="I96" s="217">
        <v>209840</v>
      </c>
      <c r="J96" s="73">
        <v>42491</v>
      </c>
      <c r="K96" s="73">
        <v>42704</v>
      </c>
      <c r="L96" s="64" t="s">
        <v>479</v>
      </c>
      <c r="M96" s="64" t="s">
        <v>99</v>
      </c>
    </row>
    <row r="97" spans="2:13" s="129" customFormat="1" ht="27.6">
      <c r="B97" s="210">
        <v>22</v>
      </c>
      <c r="C97" s="63" t="s">
        <v>201</v>
      </c>
      <c r="D97" s="62" t="s">
        <v>294</v>
      </c>
      <c r="E97" s="63" t="s">
        <v>788</v>
      </c>
      <c r="F97" s="64"/>
      <c r="G97" s="64" t="s">
        <v>295</v>
      </c>
      <c r="H97" s="203"/>
      <c r="I97" s="72">
        <v>88000</v>
      </c>
      <c r="J97" s="73">
        <v>42430</v>
      </c>
      <c r="K97" s="73">
        <v>42551</v>
      </c>
      <c r="L97" s="64" t="s">
        <v>296</v>
      </c>
      <c r="M97" s="64" t="s">
        <v>297</v>
      </c>
    </row>
    <row r="98" spans="2:13" s="129" customFormat="1" ht="13.8">
      <c r="B98" s="210"/>
      <c r="C98" s="63"/>
      <c r="D98" s="62"/>
      <c r="E98" s="63"/>
      <c r="F98" s="64"/>
      <c r="G98" s="64"/>
      <c r="H98" s="203"/>
      <c r="I98" s="204">
        <f>SUM(I90:I97)</f>
        <v>4238840</v>
      </c>
      <c r="J98" s="73"/>
      <c r="K98" s="73"/>
      <c r="L98" s="64"/>
      <c r="M98" s="64"/>
    </row>
    <row r="99" spans="2:13" s="129" customFormat="1" ht="27.6">
      <c r="B99" s="210">
        <v>31</v>
      </c>
      <c r="C99" s="63" t="s">
        <v>109</v>
      </c>
      <c r="D99" s="62" t="s">
        <v>326</v>
      </c>
      <c r="E99" s="63" t="s">
        <v>860</v>
      </c>
      <c r="F99" s="64"/>
      <c r="G99" s="64" t="s">
        <v>327</v>
      </c>
      <c r="H99" s="203"/>
      <c r="I99" s="217">
        <v>350000</v>
      </c>
      <c r="J99" s="73">
        <v>42480</v>
      </c>
      <c r="K99" s="73">
        <v>42735</v>
      </c>
      <c r="L99" s="73" t="s">
        <v>110</v>
      </c>
      <c r="M99" s="64" t="s">
        <v>99</v>
      </c>
    </row>
    <row r="100" spans="2:13" s="129" customFormat="1" ht="27.6">
      <c r="B100" s="81">
        <v>5</v>
      </c>
      <c r="C100" s="81" t="s">
        <v>109</v>
      </c>
      <c r="D100" s="80" t="s">
        <v>120</v>
      </c>
      <c r="E100" s="81" t="s">
        <v>859</v>
      </c>
      <c r="F100" s="80"/>
      <c r="G100" s="80" t="s">
        <v>121</v>
      </c>
      <c r="H100" s="82"/>
      <c r="I100" s="83">
        <v>100000</v>
      </c>
      <c r="J100" s="84">
        <v>42248</v>
      </c>
      <c r="K100" s="84">
        <v>42520</v>
      </c>
      <c r="L100" s="80" t="s">
        <v>122</v>
      </c>
      <c r="M100" s="80" t="s">
        <v>99</v>
      </c>
    </row>
    <row r="101" spans="2:13" s="129" customFormat="1" ht="27.6">
      <c r="B101" s="210">
        <v>5</v>
      </c>
      <c r="C101" s="63" t="s">
        <v>237</v>
      </c>
      <c r="D101" s="62" t="s">
        <v>238</v>
      </c>
      <c r="E101" s="63" t="s">
        <v>723</v>
      </c>
      <c r="F101" s="64"/>
      <c r="G101" s="64" t="s">
        <v>239</v>
      </c>
      <c r="H101" s="213"/>
      <c r="I101" s="72">
        <v>100000</v>
      </c>
      <c r="J101" s="73">
        <v>42381</v>
      </c>
      <c r="K101" s="73">
        <v>42551</v>
      </c>
      <c r="L101" s="64" t="s">
        <v>241</v>
      </c>
      <c r="M101" s="64" t="s">
        <v>99</v>
      </c>
    </row>
    <row r="102" spans="2:13" s="129" customFormat="1" ht="41.4">
      <c r="B102" s="210">
        <v>20</v>
      </c>
      <c r="C102" s="63" t="s">
        <v>237</v>
      </c>
      <c r="D102" s="62" t="s">
        <v>288</v>
      </c>
      <c r="E102" s="65" t="s">
        <v>790</v>
      </c>
      <c r="F102" s="64"/>
      <c r="G102" s="64" t="s">
        <v>289</v>
      </c>
      <c r="H102" s="203"/>
      <c r="I102" s="72">
        <v>100000</v>
      </c>
      <c r="J102" s="73">
        <v>42491</v>
      </c>
      <c r="K102" s="73">
        <v>42794</v>
      </c>
      <c r="L102" s="64" t="s">
        <v>290</v>
      </c>
      <c r="M102" s="64" t="s">
        <v>99</v>
      </c>
    </row>
    <row r="103" spans="2:13" s="129" customFormat="1" ht="41.4">
      <c r="B103" s="210">
        <v>93</v>
      </c>
      <c r="C103" s="63" t="s">
        <v>237</v>
      </c>
      <c r="D103" s="62" t="s">
        <v>524</v>
      </c>
      <c r="E103" s="65" t="s">
        <v>728</v>
      </c>
      <c r="F103" s="64"/>
      <c r="G103" s="64" t="s">
        <v>525</v>
      </c>
      <c r="H103" s="203"/>
      <c r="I103" s="217">
        <v>360000</v>
      </c>
      <c r="J103" s="73">
        <v>42522</v>
      </c>
      <c r="K103" s="73">
        <v>42704</v>
      </c>
      <c r="L103" s="64" t="s">
        <v>526</v>
      </c>
      <c r="M103" s="62" t="s">
        <v>527</v>
      </c>
    </row>
    <row r="104" spans="2:13" s="129" customFormat="1" ht="13.8">
      <c r="B104" s="210"/>
      <c r="C104" s="63"/>
      <c r="D104" s="62"/>
      <c r="E104" s="65"/>
      <c r="F104" s="64"/>
      <c r="G104" s="64"/>
      <c r="H104" s="203"/>
      <c r="I104" s="255">
        <f>SUM(I99:I103)</f>
        <v>1010000</v>
      </c>
      <c r="J104" s="73"/>
      <c r="K104" s="73"/>
      <c r="L104" s="64"/>
      <c r="M104" s="62"/>
    </row>
    <row r="105" spans="2:13" s="129" customFormat="1" ht="27.6">
      <c r="B105" s="100">
        <v>15</v>
      </c>
      <c r="C105" s="81" t="s">
        <v>65</v>
      </c>
      <c r="D105" s="80" t="s">
        <v>66</v>
      </c>
      <c r="E105" s="81" t="s">
        <v>858</v>
      </c>
      <c r="F105" s="116"/>
      <c r="G105" s="177" t="s">
        <v>67</v>
      </c>
      <c r="H105" s="85"/>
      <c r="I105" s="171">
        <v>534000</v>
      </c>
      <c r="J105" s="84">
        <v>42217</v>
      </c>
      <c r="K105" s="84">
        <v>42582</v>
      </c>
      <c r="L105" s="80" t="s">
        <v>25</v>
      </c>
      <c r="M105" s="80" t="s">
        <v>40</v>
      </c>
    </row>
    <row r="106" spans="2:13" s="129" customFormat="1" ht="41.4">
      <c r="B106" s="81">
        <v>9</v>
      </c>
      <c r="C106" s="81" t="s">
        <v>65</v>
      </c>
      <c r="D106" s="80" t="s">
        <v>131</v>
      </c>
      <c r="E106" s="95" t="s">
        <v>857</v>
      </c>
      <c r="F106" s="80"/>
      <c r="G106" s="80" t="s">
        <v>132</v>
      </c>
      <c r="H106" s="82"/>
      <c r="I106" s="83">
        <v>120000</v>
      </c>
      <c r="J106" s="84">
        <v>42278</v>
      </c>
      <c r="K106" s="84">
        <v>42460</v>
      </c>
      <c r="L106" s="80" t="s">
        <v>133</v>
      </c>
      <c r="M106" s="80" t="s">
        <v>99</v>
      </c>
    </row>
    <row r="107" spans="2:13" s="129" customFormat="1" ht="27.6">
      <c r="B107" s="50">
        <v>23</v>
      </c>
      <c r="C107" s="168" t="s">
        <v>65</v>
      </c>
      <c r="D107" s="169" t="s">
        <v>621</v>
      </c>
      <c r="E107" s="50" t="s">
        <v>856</v>
      </c>
      <c r="F107" s="51"/>
      <c r="G107" s="51" t="s">
        <v>620</v>
      </c>
      <c r="H107" s="51"/>
      <c r="I107" s="52">
        <v>180000</v>
      </c>
      <c r="J107" s="53">
        <v>42262</v>
      </c>
      <c r="K107" s="53">
        <v>42358</v>
      </c>
      <c r="L107" s="51" t="s">
        <v>182</v>
      </c>
      <c r="M107" s="51" t="s">
        <v>173</v>
      </c>
    </row>
    <row r="108" spans="2:13" s="129" customFormat="1" ht="27.6">
      <c r="B108" s="50">
        <v>25</v>
      </c>
      <c r="C108" s="168" t="s">
        <v>65</v>
      </c>
      <c r="D108" s="169" t="s">
        <v>618</v>
      </c>
      <c r="E108" s="50" t="s">
        <v>854</v>
      </c>
      <c r="F108" s="50" t="s">
        <v>855</v>
      </c>
      <c r="G108" s="51" t="s">
        <v>187</v>
      </c>
      <c r="H108" s="51"/>
      <c r="I108" s="52">
        <v>950000</v>
      </c>
      <c r="J108" s="53"/>
      <c r="K108" s="53"/>
      <c r="L108" s="51" t="s">
        <v>188</v>
      </c>
      <c r="M108" s="51" t="s">
        <v>173</v>
      </c>
    </row>
    <row r="109" spans="2:13" s="129" customFormat="1" ht="41.4">
      <c r="B109" s="81">
        <v>12</v>
      </c>
      <c r="C109" s="81" t="s">
        <v>65</v>
      </c>
      <c r="D109" s="80" t="s">
        <v>140</v>
      </c>
      <c r="E109" s="187" t="s">
        <v>853</v>
      </c>
      <c r="F109" s="80"/>
      <c r="G109" s="80" t="s">
        <v>141</v>
      </c>
      <c r="H109" s="82"/>
      <c r="I109" s="83">
        <v>115000</v>
      </c>
      <c r="J109" s="84">
        <v>42248</v>
      </c>
      <c r="K109" s="84">
        <v>42338</v>
      </c>
      <c r="L109" s="80" t="s">
        <v>142</v>
      </c>
      <c r="M109" s="80" t="s">
        <v>99</v>
      </c>
    </row>
    <row r="110" spans="2:13" s="129" customFormat="1" ht="41.4">
      <c r="B110" s="46">
        <v>10</v>
      </c>
      <c r="C110" s="150" t="s">
        <v>202</v>
      </c>
      <c r="D110" s="149" t="s">
        <v>570</v>
      </c>
      <c r="E110" s="151" t="s">
        <v>813</v>
      </c>
      <c r="F110" s="146"/>
      <c r="G110" s="147" t="s">
        <v>571</v>
      </c>
      <c r="H110" s="231"/>
      <c r="I110" s="232">
        <v>750000</v>
      </c>
      <c r="J110" s="88">
        <v>42565</v>
      </c>
      <c r="K110" s="88">
        <v>42654</v>
      </c>
      <c r="L110" s="175" t="s">
        <v>572</v>
      </c>
      <c r="M110" s="147" t="s">
        <v>558</v>
      </c>
    </row>
    <row r="111" spans="2:13" s="129" customFormat="1" ht="13.8">
      <c r="B111" s="46"/>
      <c r="C111" s="150"/>
      <c r="D111" s="149"/>
      <c r="E111" s="151"/>
      <c r="F111" s="146"/>
      <c r="G111" s="147"/>
      <c r="H111" s="231"/>
      <c r="I111" s="256">
        <f>SUM(I105:I110)</f>
        <v>2649000</v>
      </c>
      <c r="J111" s="88"/>
      <c r="K111" s="88"/>
      <c r="L111" s="175"/>
      <c r="M111" s="147"/>
    </row>
    <row r="112" spans="2:13" s="129" customFormat="1" ht="41.4">
      <c r="B112" s="100">
        <v>9</v>
      </c>
      <c r="C112" s="81" t="s">
        <v>51</v>
      </c>
      <c r="D112" s="80" t="s">
        <v>52</v>
      </c>
      <c r="E112" s="81" t="s">
        <v>852</v>
      </c>
      <c r="F112" s="116" t="s">
        <v>851</v>
      </c>
      <c r="G112" s="177" t="s">
        <v>53</v>
      </c>
      <c r="H112" s="85"/>
      <c r="I112" s="171">
        <v>852000</v>
      </c>
      <c r="J112" s="84">
        <v>42217</v>
      </c>
      <c r="K112" s="84">
        <v>42582</v>
      </c>
      <c r="L112" s="80" t="s">
        <v>25</v>
      </c>
      <c r="M112" s="80" t="s">
        <v>40</v>
      </c>
    </row>
    <row r="113" spans="2:13" s="129" customFormat="1" ht="27.6">
      <c r="B113" s="100">
        <v>16</v>
      </c>
      <c r="C113" s="81" t="s">
        <v>51</v>
      </c>
      <c r="D113" s="80" t="s">
        <v>68</v>
      </c>
      <c r="E113" s="81" t="s">
        <v>849</v>
      </c>
      <c r="F113" s="116" t="s">
        <v>850</v>
      </c>
      <c r="G113" s="177" t="s">
        <v>69</v>
      </c>
      <c r="H113" s="85"/>
      <c r="I113" s="171">
        <v>920000</v>
      </c>
      <c r="J113" s="84">
        <v>42217</v>
      </c>
      <c r="K113" s="84">
        <v>42582</v>
      </c>
      <c r="L113" s="80" t="s">
        <v>25</v>
      </c>
      <c r="M113" s="80" t="s">
        <v>33</v>
      </c>
    </row>
    <row r="114" spans="2:13" s="129" customFormat="1" ht="41.4">
      <c r="B114" s="81">
        <v>8</v>
      </c>
      <c r="C114" s="81" t="s">
        <v>51</v>
      </c>
      <c r="D114" s="80" t="s">
        <v>128</v>
      </c>
      <c r="E114" s="95" t="s">
        <v>836</v>
      </c>
      <c r="F114" s="80"/>
      <c r="G114" s="80" t="s">
        <v>129</v>
      </c>
      <c r="H114" s="82"/>
      <c r="I114" s="83">
        <v>150000</v>
      </c>
      <c r="J114" s="84">
        <v>42278</v>
      </c>
      <c r="K114" s="84">
        <v>42643</v>
      </c>
      <c r="L114" s="80" t="s">
        <v>130</v>
      </c>
      <c r="M114" s="80" t="s">
        <v>99</v>
      </c>
    </row>
    <row r="115" spans="2:13" s="129" customFormat="1" ht="27.6">
      <c r="B115" s="81">
        <v>14</v>
      </c>
      <c r="C115" s="81" t="s">
        <v>51</v>
      </c>
      <c r="D115" s="80" t="s">
        <v>146</v>
      </c>
      <c r="E115" s="81" t="s">
        <v>848</v>
      </c>
      <c r="F115" s="80"/>
      <c r="G115" s="80" t="s">
        <v>147</v>
      </c>
      <c r="H115" s="82"/>
      <c r="I115" s="83">
        <v>100000</v>
      </c>
      <c r="J115" s="84">
        <v>42293</v>
      </c>
      <c r="K115" s="84">
        <v>42475</v>
      </c>
      <c r="L115" s="80" t="s">
        <v>105</v>
      </c>
      <c r="M115" s="80" t="s">
        <v>99</v>
      </c>
    </row>
    <row r="116" spans="2:13" s="129" customFormat="1" ht="27.6">
      <c r="B116" s="210">
        <v>16</v>
      </c>
      <c r="C116" s="63" t="s">
        <v>274</v>
      </c>
      <c r="D116" s="62" t="s">
        <v>275</v>
      </c>
      <c r="E116" s="63" t="s">
        <v>793</v>
      </c>
      <c r="F116" s="64"/>
      <c r="G116" s="64" t="s">
        <v>276</v>
      </c>
      <c r="H116" s="203"/>
      <c r="I116" s="72">
        <v>100000</v>
      </c>
      <c r="J116" s="73">
        <v>42430</v>
      </c>
      <c r="K116" s="73">
        <v>42794</v>
      </c>
      <c r="L116" s="64" t="s">
        <v>277</v>
      </c>
      <c r="M116" s="64" t="s">
        <v>99</v>
      </c>
    </row>
    <row r="117" spans="2:13" s="129" customFormat="1" ht="27.6">
      <c r="B117" s="210">
        <v>78</v>
      </c>
      <c r="C117" s="63" t="s">
        <v>205</v>
      </c>
      <c r="D117" s="62" t="s">
        <v>474</v>
      </c>
      <c r="E117" s="63" t="s">
        <v>739</v>
      </c>
      <c r="F117" s="64"/>
      <c r="G117" s="64" t="s">
        <v>475</v>
      </c>
      <c r="H117" s="203"/>
      <c r="I117" s="217">
        <v>50000</v>
      </c>
      <c r="J117" s="73">
        <v>42520</v>
      </c>
      <c r="K117" s="73">
        <v>42704</v>
      </c>
      <c r="L117" s="64" t="s">
        <v>476</v>
      </c>
      <c r="M117" s="64" t="s">
        <v>99</v>
      </c>
    </row>
    <row r="118" spans="2:13" s="129" customFormat="1" ht="13.8">
      <c r="B118" s="210"/>
      <c r="C118" s="63"/>
      <c r="D118" s="62"/>
      <c r="E118" s="63"/>
      <c r="F118" s="64"/>
      <c r="G118" s="64"/>
      <c r="H118" s="203"/>
      <c r="I118" s="255">
        <f>SUM(I112:I117)</f>
        <v>2172000</v>
      </c>
      <c r="J118" s="73"/>
      <c r="K118" s="73"/>
      <c r="L118" s="64"/>
      <c r="M118" s="64"/>
    </row>
    <row r="119" spans="2:13" s="129" customFormat="1" ht="27.6">
      <c r="B119" s="100">
        <v>13</v>
      </c>
      <c r="C119" s="81" t="s">
        <v>34</v>
      </c>
      <c r="D119" s="80" t="s">
        <v>61</v>
      </c>
      <c r="E119" s="81" t="s">
        <v>847</v>
      </c>
      <c r="F119" s="116"/>
      <c r="G119" s="177" t="s">
        <v>62</v>
      </c>
      <c r="H119" s="85"/>
      <c r="I119" s="171">
        <v>529000</v>
      </c>
      <c r="J119" s="84">
        <v>42217</v>
      </c>
      <c r="K119" s="84">
        <v>42582</v>
      </c>
      <c r="L119" s="80" t="s">
        <v>25</v>
      </c>
      <c r="M119" s="80" t="s">
        <v>33</v>
      </c>
    </row>
    <row r="120" spans="2:13" s="129" customFormat="1" ht="27.6">
      <c r="B120" s="100">
        <v>18</v>
      </c>
      <c r="C120" s="81" t="s">
        <v>34</v>
      </c>
      <c r="D120" s="80" t="s">
        <v>72</v>
      </c>
      <c r="E120" s="81" t="s">
        <v>845</v>
      </c>
      <c r="F120" s="116" t="s">
        <v>846</v>
      </c>
      <c r="G120" s="177" t="s">
        <v>73</v>
      </c>
      <c r="H120" s="85"/>
      <c r="I120" s="171">
        <v>581000</v>
      </c>
      <c r="J120" s="84">
        <v>42217</v>
      </c>
      <c r="K120" s="84">
        <v>42582</v>
      </c>
      <c r="L120" s="80" t="s">
        <v>25</v>
      </c>
      <c r="M120" s="80" t="s">
        <v>40</v>
      </c>
    </row>
    <row r="121" spans="2:13" s="129" customFormat="1" ht="27.6">
      <c r="B121" s="100">
        <v>4</v>
      </c>
      <c r="C121" s="81" t="s">
        <v>34</v>
      </c>
      <c r="D121" s="80" t="s">
        <v>35</v>
      </c>
      <c r="E121" s="81" t="s">
        <v>844</v>
      </c>
      <c r="F121" s="116"/>
      <c r="G121" s="177" t="s">
        <v>36</v>
      </c>
      <c r="H121" s="85"/>
      <c r="I121" s="171">
        <v>282000</v>
      </c>
      <c r="J121" s="84">
        <v>42217</v>
      </c>
      <c r="K121" s="84">
        <v>42582</v>
      </c>
      <c r="L121" s="80" t="s">
        <v>25</v>
      </c>
      <c r="M121" s="80" t="s">
        <v>33</v>
      </c>
    </row>
    <row r="122" spans="2:13" s="129" customFormat="1" ht="41.4">
      <c r="B122" s="81">
        <v>10</v>
      </c>
      <c r="C122" s="100" t="s">
        <v>34</v>
      </c>
      <c r="D122" s="99" t="s">
        <v>134</v>
      </c>
      <c r="E122" s="187" t="s">
        <v>843</v>
      </c>
      <c r="F122" s="80"/>
      <c r="G122" s="80" t="s">
        <v>135</v>
      </c>
      <c r="H122" s="82"/>
      <c r="I122" s="83">
        <v>100000</v>
      </c>
      <c r="J122" s="84">
        <v>42262</v>
      </c>
      <c r="K122" s="84">
        <v>42323</v>
      </c>
      <c r="L122" s="80" t="s">
        <v>136</v>
      </c>
      <c r="M122" s="80" t="s">
        <v>99</v>
      </c>
    </row>
    <row r="123" spans="2:13" s="129" customFormat="1" ht="41.4">
      <c r="B123" s="81">
        <v>11</v>
      </c>
      <c r="C123" s="100" t="s">
        <v>34</v>
      </c>
      <c r="D123" s="99" t="s">
        <v>137</v>
      </c>
      <c r="E123" s="187" t="s">
        <v>843</v>
      </c>
      <c r="F123" s="80"/>
      <c r="G123" s="80" t="s">
        <v>138</v>
      </c>
      <c r="H123" s="82"/>
      <c r="I123" s="83">
        <v>100000</v>
      </c>
      <c r="J123" s="84">
        <v>42262</v>
      </c>
      <c r="K123" s="84">
        <v>42323</v>
      </c>
      <c r="L123" s="80" t="s">
        <v>139</v>
      </c>
      <c r="M123" s="80" t="s">
        <v>99</v>
      </c>
    </row>
    <row r="124" spans="2:13" s="129" customFormat="1" ht="41.4">
      <c r="B124" s="81">
        <v>15</v>
      </c>
      <c r="C124" s="100" t="s">
        <v>34</v>
      </c>
      <c r="D124" s="99" t="s">
        <v>148</v>
      </c>
      <c r="E124" s="187" t="s">
        <v>842</v>
      </c>
      <c r="F124" s="80"/>
      <c r="G124" s="80" t="s">
        <v>149</v>
      </c>
      <c r="H124" s="82"/>
      <c r="I124" s="83">
        <v>100000</v>
      </c>
      <c r="J124" s="84">
        <v>42293</v>
      </c>
      <c r="K124" s="84">
        <v>42368</v>
      </c>
      <c r="L124" s="80" t="s">
        <v>106</v>
      </c>
      <c r="M124" s="80" t="s">
        <v>99</v>
      </c>
    </row>
    <row r="125" spans="2:13" s="129" customFormat="1" ht="41.4">
      <c r="B125" s="210">
        <v>9</v>
      </c>
      <c r="C125" s="63" t="s">
        <v>200</v>
      </c>
      <c r="D125" s="62" t="s">
        <v>252</v>
      </c>
      <c r="E125" s="65" t="s">
        <v>799</v>
      </c>
      <c r="F125" s="64"/>
      <c r="G125" s="64" t="s">
        <v>253</v>
      </c>
      <c r="H125" s="203"/>
      <c r="I125" s="72">
        <v>100000</v>
      </c>
      <c r="J125" s="73">
        <v>42399</v>
      </c>
      <c r="K125" s="73">
        <v>42458</v>
      </c>
      <c r="L125" s="64" t="s">
        <v>254</v>
      </c>
      <c r="M125" s="64" t="s">
        <v>99</v>
      </c>
    </row>
    <row r="126" spans="2:13" s="129" customFormat="1" ht="41.4">
      <c r="B126" s="210">
        <v>35</v>
      </c>
      <c r="C126" s="63" t="s">
        <v>200</v>
      </c>
      <c r="D126" s="62" t="s">
        <v>338</v>
      </c>
      <c r="E126" s="65" t="s">
        <v>779</v>
      </c>
      <c r="F126" s="64"/>
      <c r="G126" s="64" t="s">
        <v>339</v>
      </c>
      <c r="H126" s="203"/>
      <c r="I126" s="217">
        <v>100000</v>
      </c>
      <c r="J126" s="73">
        <v>42491</v>
      </c>
      <c r="K126" s="73">
        <v>42643</v>
      </c>
      <c r="L126" s="64" t="s">
        <v>340</v>
      </c>
      <c r="M126" s="64" t="s">
        <v>99</v>
      </c>
    </row>
    <row r="127" spans="2:13" s="129" customFormat="1" ht="41.4">
      <c r="B127" s="210">
        <v>83</v>
      </c>
      <c r="C127" s="63" t="s">
        <v>200</v>
      </c>
      <c r="D127" s="62" t="s">
        <v>493</v>
      </c>
      <c r="E127" s="65" t="s">
        <v>841</v>
      </c>
      <c r="F127" s="64"/>
      <c r="G127" s="64" t="s">
        <v>494</v>
      </c>
      <c r="H127" s="203"/>
      <c r="I127" s="217">
        <v>100000</v>
      </c>
      <c r="J127" s="73">
        <v>42517</v>
      </c>
      <c r="K127" s="73">
        <v>42882</v>
      </c>
      <c r="L127" s="64" t="s">
        <v>495</v>
      </c>
      <c r="M127" s="64" t="s">
        <v>99</v>
      </c>
    </row>
    <row r="128" spans="2:13" s="129" customFormat="1" ht="41.4">
      <c r="B128" s="210">
        <v>41</v>
      </c>
      <c r="C128" s="63" t="s">
        <v>356</v>
      </c>
      <c r="D128" s="62" t="s">
        <v>357</v>
      </c>
      <c r="E128" s="65" t="s">
        <v>775</v>
      </c>
      <c r="F128" s="64"/>
      <c r="G128" s="64" t="s">
        <v>358</v>
      </c>
      <c r="H128" s="203"/>
      <c r="I128" s="217">
        <v>100000</v>
      </c>
      <c r="J128" s="73">
        <v>42502</v>
      </c>
      <c r="K128" s="73">
        <v>42734</v>
      </c>
      <c r="L128" s="64" t="s">
        <v>359</v>
      </c>
      <c r="M128" s="64" t="s">
        <v>99</v>
      </c>
    </row>
    <row r="129" spans="2:13" s="129" customFormat="1" ht="41.4">
      <c r="B129" s="210">
        <v>85</v>
      </c>
      <c r="C129" s="63" t="s">
        <v>200</v>
      </c>
      <c r="D129" s="62" t="s">
        <v>499</v>
      </c>
      <c r="E129" s="65" t="s">
        <v>736</v>
      </c>
      <c r="F129" s="64"/>
      <c r="G129" s="64" t="s">
        <v>500</v>
      </c>
      <c r="H129" s="203"/>
      <c r="I129" s="217">
        <v>50000</v>
      </c>
      <c r="J129" s="73">
        <v>42505</v>
      </c>
      <c r="K129" s="73">
        <v>42869</v>
      </c>
      <c r="L129" s="64" t="s">
        <v>501</v>
      </c>
      <c r="M129" s="64" t="s">
        <v>99</v>
      </c>
    </row>
    <row r="130" spans="2:13" s="129" customFormat="1" ht="41.4">
      <c r="B130" s="210">
        <v>87</v>
      </c>
      <c r="C130" s="63" t="s">
        <v>200</v>
      </c>
      <c r="D130" s="62" t="s">
        <v>505</v>
      </c>
      <c r="E130" s="65" t="s">
        <v>733</v>
      </c>
      <c r="F130" s="64"/>
      <c r="G130" s="64" t="s">
        <v>506</v>
      </c>
      <c r="H130" s="203"/>
      <c r="I130" s="217">
        <v>90000</v>
      </c>
      <c r="J130" s="73">
        <v>42521</v>
      </c>
      <c r="K130" s="73">
        <v>42885</v>
      </c>
      <c r="L130" s="64" t="s">
        <v>507</v>
      </c>
      <c r="M130" s="64" t="s">
        <v>99</v>
      </c>
    </row>
    <row r="131" spans="2:13" s="129" customFormat="1" ht="41.4">
      <c r="B131" s="46">
        <v>17</v>
      </c>
      <c r="C131" s="150" t="s">
        <v>200</v>
      </c>
      <c r="D131" s="149" t="s">
        <v>598</v>
      </c>
      <c r="E131" s="185" t="s">
        <v>816</v>
      </c>
      <c r="F131" s="149"/>
      <c r="G131" s="149" t="s">
        <v>599</v>
      </c>
      <c r="H131" s="149"/>
      <c r="I131" s="152">
        <v>250000</v>
      </c>
      <c r="J131" s="174">
        <v>42517</v>
      </c>
      <c r="K131" s="88">
        <v>42669</v>
      </c>
      <c r="L131" s="149" t="s">
        <v>600</v>
      </c>
      <c r="M131" s="147" t="s">
        <v>558</v>
      </c>
    </row>
    <row r="132" spans="2:13" s="136" customFormat="1" ht="13.8">
      <c r="B132" s="63"/>
      <c r="C132" s="63"/>
      <c r="D132" s="62"/>
      <c r="E132" s="254"/>
      <c r="F132" s="62"/>
      <c r="G132" s="62"/>
      <c r="H132" s="62"/>
      <c r="I132" s="205">
        <f>SUM(I119:I131)</f>
        <v>2482000</v>
      </c>
      <c r="J132" s="253"/>
      <c r="K132" s="73"/>
      <c r="L132" s="62"/>
      <c r="M132" s="64"/>
    </row>
    <row r="133" spans="2:13" s="129" customFormat="1" ht="55.2">
      <c r="B133" s="100">
        <v>5</v>
      </c>
      <c r="C133" s="81" t="s">
        <v>37</v>
      </c>
      <c r="D133" s="80" t="s">
        <v>38</v>
      </c>
      <c r="E133" s="81" t="s">
        <v>839</v>
      </c>
      <c r="F133" s="116" t="s">
        <v>840</v>
      </c>
      <c r="G133" s="177" t="s">
        <v>39</v>
      </c>
      <c r="H133" s="85"/>
      <c r="I133" s="171">
        <v>870000</v>
      </c>
      <c r="J133" s="84">
        <v>42217</v>
      </c>
      <c r="K133" s="84">
        <v>42582</v>
      </c>
      <c r="L133" s="80" t="s">
        <v>25</v>
      </c>
      <c r="M133" s="80" t="s">
        <v>40</v>
      </c>
    </row>
    <row r="134" spans="2:13" s="129" customFormat="1" ht="41.4">
      <c r="B134" s="100">
        <v>19</v>
      </c>
      <c r="C134" s="81" t="s">
        <v>37</v>
      </c>
      <c r="D134" s="80" t="s">
        <v>74</v>
      </c>
      <c r="E134" s="81" t="s">
        <v>839</v>
      </c>
      <c r="F134" s="116"/>
      <c r="G134" s="177" t="s">
        <v>75</v>
      </c>
      <c r="H134" s="85"/>
      <c r="I134" s="171">
        <v>1321000</v>
      </c>
      <c r="J134" s="84">
        <v>42248</v>
      </c>
      <c r="K134" s="84">
        <v>42582</v>
      </c>
      <c r="L134" s="80" t="s">
        <v>25</v>
      </c>
      <c r="M134" s="80" t="s">
        <v>76</v>
      </c>
    </row>
    <row r="135" spans="2:13" s="129" customFormat="1" ht="27.6">
      <c r="B135" s="210">
        <v>27</v>
      </c>
      <c r="C135" s="63" t="s">
        <v>204</v>
      </c>
      <c r="D135" s="62" t="s">
        <v>313</v>
      </c>
      <c r="E135" s="63" t="s">
        <v>785</v>
      </c>
      <c r="F135" s="64"/>
      <c r="G135" s="64" t="s">
        <v>314</v>
      </c>
      <c r="H135" s="203"/>
      <c r="I135" s="217">
        <v>50000</v>
      </c>
      <c r="J135" s="73">
        <v>42470</v>
      </c>
      <c r="K135" s="73">
        <v>42499</v>
      </c>
      <c r="L135" s="64" t="s">
        <v>315</v>
      </c>
      <c r="M135" s="64" t="s">
        <v>99</v>
      </c>
    </row>
    <row r="136" spans="2:13" s="129" customFormat="1" ht="27.6">
      <c r="B136" s="210">
        <v>1</v>
      </c>
      <c r="C136" s="63" t="s">
        <v>204</v>
      </c>
      <c r="D136" s="62" t="s">
        <v>222</v>
      </c>
      <c r="E136" s="63" t="s">
        <v>719</v>
      </c>
      <c r="F136" s="64"/>
      <c r="G136" s="64" t="s">
        <v>223</v>
      </c>
      <c r="H136" s="93"/>
      <c r="I136" s="72">
        <v>55000</v>
      </c>
      <c r="J136" s="73">
        <v>42370</v>
      </c>
      <c r="K136" s="73">
        <v>42520</v>
      </c>
      <c r="L136" s="64" t="s">
        <v>225</v>
      </c>
      <c r="M136" s="64" t="s">
        <v>99</v>
      </c>
    </row>
    <row r="137" spans="2:13" s="129" customFormat="1" ht="13.8">
      <c r="B137" s="210"/>
      <c r="C137" s="63"/>
      <c r="D137" s="62"/>
      <c r="E137" s="63"/>
      <c r="F137" s="64"/>
      <c r="G137" s="64"/>
      <c r="H137" s="93"/>
      <c r="I137" s="204">
        <f>SUM(I133:I136)</f>
        <v>2296000</v>
      </c>
      <c r="J137" s="73"/>
      <c r="K137" s="73"/>
      <c r="L137" s="64"/>
      <c r="M137" s="64"/>
    </row>
    <row r="138" spans="2:13" ht="27.6">
      <c r="B138" s="156" t="s">
        <v>193</v>
      </c>
      <c r="C138" s="155" t="s">
        <v>635</v>
      </c>
      <c r="D138" s="158" t="s">
        <v>195</v>
      </c>
      <c r="E138" s="155" t="s">
        <v>838</v>
      </c>
      <c r="F138" s="159"/>
      <c r="G138" s="158" t="s">
        <v>196</v>
      </c>
      <c r="H138" s="157"/>
      <c r="I138" s="160">
        <v>581111</v>
      </c>
      <c r="J138" s="161">
        <v>42552</v>
      </c>
      <c r="K138" s="162">
        <v>42978</v>
      </c>
      <c r="L138" s="206" t="s">
        <v>197</v>
      </c>
      <c r="M138" s="246" t="s">
        <v>611</v>
      </c>
    </row>
    <row r="139" spans="2:13" s="129" customFormat="1" ht="41.4">
      <c r="B139" s="100">
        <v>3</v>
      </c>
      <c r="C139" s="81" t="s">
        <v>634</v>
      </c>
      <c r="D139" s="80" t="s">
        <v>31</v>
      </c>
      <c r="E139" s="81" t="s">
        <v>833</v>
      </c>
      <c r="F139" s="116"/>
      <c r="G139" s="177" t="s">
        <v>32</v>
      </c>
      <c r="H139" s="85"/>
      <c r="I139" s="171">
        <v>1018000</v>
      </c>
      <c r="J139" s="84">
        <v>42217</v>
      </c>
      <c r="K139" s="84">
        <v>42582</v>
      </c>
      <c r="L139" s="80" t="s">
        <v>25</v>
      </c>
      <c r="M139" s="80" t="s">
        <v>33</v>
      </c>
    </row>
    <row r="140" spans="2:13" s="129" customFormat="1" ht="41.4">
      <c r="B140" s="100">
        <v>17</v>
      </c>
      <c r="C140" s="81" t="s">
        <v>30</v>
      </c>
      <c r="D140" s="80" t="s">
        <v>70</v>
      </c>
      <c r="E140" s="81" t="s">
        <v>834</v>
      </c>
      <c r="F140" s="116"/>
      <c r="G140" s="177" t="s">
        <v>71</v>
      </c>
      <c r="H140" s="85"/>
      <c r="I140" s="171">
        <v>1230000</v>
      </c>
      <c r="J140" s="84">
        <v>42217</v>
      </c>
      <c r="K140" s="84">
        <v>42582</v>
      </c>
      <c r="L140" s="80" t="s">
        <v>25</v>
      </c>
      <c r="M140" s="80" t="s">
        <v>40</v>
      </c>
    </row>
    <row r="141" spans="2:13" s="129" customFormat="1" ht="55.2">
      <c r="B141" s="99"/>
      <c r="C141" s="100" t="s">
        <v>30</v>
      </c>
      <c r="D141" s="99" t="s">
        <v>81</v>
      </c>
      <c r="E141" s="100" t="s">
        <v>833</v>
      </c>
      <c r="F141" s="116"/>
      <c r="G141" s="99" t="s">
        <v>82</v>
      </c>
      <c r="H141" s="116"/>
      <c r="I141" s="101">
        <v>500000</v>
      </c>
      <c r="J141" s="84">
        <v>42217</v>
      </c>
      <c r="K141" s="84">
        <v>42582</v>
      </c>
      <c r="L141" s="99" t="s">
        <v>83</v>
      </c>
      <c r="M141" s="99" t="s">
        <v>84</v>
      </c>
    </row>
    <row r="142" spans="2:13" s="129" customFormat="1" ht="55.2">
      <c r="B142" s="46">
        <v>14</v>
      </c>
      <c r="C142" s="96" t="s">
        <v>203</v>
      </c>
      <c r="D142" s="237" t="s">
        <v>587</v>
      </c>
      <c r="E142" s="238" t="s">
        <v>798</v>
      </c>
      <c r="F142" s="237"/>
      <c r="G142" s="237" t="s">
        <v>588</v>
      </c>
      <c r="H142" s="250"/>
      <c r="I142" s="240">
        <v>1128000</v>
      </c>
      <c r="J142" s="241" t="s">
        <v>585</v>
      </c>
      <c r="K142" s="242" t="s">
        <v>586</v>
      </c>
      <c r="L142" s="147" t="s">
        <v>582</v>
      </c>
      <c r="M142" s="147" t="s">
        <v>558</v>
      </c>
    </row>
    <row r="143" spans="2:13" s="129" customFormat="1" ht="41.4">
      <c r="B143" s="81">
        <v>1</v>
      </c>
      <c r="C143" s="81" t="s">
        <v>30</v>
      </c>
      <c r="D143" s="80" t="s">
        <v>111</v>
      </c>
      <c r="E143" s="95" t="s">
        <v>834</v>
      </c>
      <c r="F143" s="80" t="s">
        <v>835</v>
      </c>
      <c r="G143" s="80" t="s">
        <v>112</v>
      </c>
      <c r="H143" s="82"/>
      <c r="I143" s="83">
        <v>400000</v>
      </c>
      <c r="J143" s="84">
        <v>42217</v>
      </c>
      <c r="K143" s="84">
        <v>42582</v>
      </c>
      <c r="L143" s="80" t="s">
        <v>113</v>
      </c>
      <c r="M143" s="80" t="s">
        <v>99</v>
      </c>
    </row>
    <row r="144" spans="2:13" s="129" customFormat="1" ht="41.4">
      <c r="B144" s="81">
        <v>2</v>
      </c>
      <c r="C144" s="81" t="s">
        <v>30</v>
      </c>
      <c r="D144" s="80" t="s">
        <v>114</v>
      </c>
      <c r="E144" s="95" t="s">
        <v>828</v>
      </c>
      <c r="F144" s="80" t="s">
        <v>836</v>
      </c>
      <c r="G144" s="80" t="s">
        <v>115</v>
      </c>
      <c r="H144" s="82"/>
      <c r="I144" s="83">
        <v>400000</v>
      </c>
      <c r="J144" s="84">
        <v>42217</v>
      </c>
      <c r="K144" s="84">
        <v>42582</v>
      </c>
      <c r="L144" s="80" t="s">
        <v>113</v>
      </c>
      <c r="M144" s="80" t="s">
        <v>99</v>
      </c>
    </row>
    <row r="145" spans="1:13" s="129" customFormat="1" ht="41.4">
      <c r="B145" s="81">
        <v>3</v>
      </c>
      <c r="C145" s="81" t="s">
        <v>30</v>
      </c>
      <c r="D145" s="80" t="s">
        <v>116</v>
      </c>
      <c r="E145" s="95" t="s">
        <v>832</v>
      </c>
      <c r="F145" s="80" t="s">
        <v>837</v>
      </c>
      <c r="G145" s="80" t="s">
        <v>117</v>
      </c>
      <c r="H145" s="82"/>
      <c r="I145" s="83">
        <v>100000</v>
      </c>
      <c r="J145" s="84">
        <v>42217</v>
      </c>
      <c r="K145" s="84">
        <v>42582</v>
      </c>
      <c r="L145" s="80" t="s">
        <v>113</v>
      </c>
      <c r="M145" s="80" t="s">
        <v>99</v>
      </c>
    </row>
    <row r="146" spans="1:13" s="129" customFormat="1" ht="41.4">
      <c r="B146" s="81">
        <v>4</v>
      </c>
      <c r="C146" s="81" t="s">
        <v>30</v>
      </c>
      <c r="D146" s="80" t="s">
        <v>118</v>
      </c>
      <c r="E146" s="95" t="s">
        <v>831</v>
      </c>
      <c r="F146" s="80" t="s">
        <v>833</v>
      </c>
      <c r="G146" s="80" t="s">
        <v>119</v>
      </c>
      <c r="H146" s="82"/>
      <c r="I146" s="83">
        <v>100000</v>
      </c>
      <c r="J146" s="84">
        <v>42217</v>
      </c>
      <c r="K146" s="84">
        <v>42582</v>
      </c>
      <c r="L146" s="80" t="s">
        <v>113</v>
      </c>
      <c r="M146" s="80" t="s">
        <v>99</v>
      </c>
    </row>
    <row r="147" spans="1:13" s="129" customFormat="1" ht="27.6">
      <c r="B147" s="50">
        <v>22</v>
      </c>
      <c r="C147" s="167" t="s">
        <v>30</v>
      </c>
      <c r="D147" s="170" t="s">
        <v>622</v>
      </c>
      <c r="E147" s="168" t="s">
        <v>829</v>
      </c>
      <c r="F147" s="51"/>
      <c r="G147" s="51" t="s">
        <v>178</v>
      </c>
      <c r="H147" s="51"/>
      <c r="I147" s="52">
        <v>99000</v>
      </c>
      <c r="J147" s="53">
        <v>42278</v>
      </c>
      <c r="K147" s="53">
        <v>42369</v>
      </c>
      <c r="L147" s="51" t="s">
        <v>179</v>
      </c>
      <c r="M147" s="51" t="s">
        <v>173</v>
      </c>
    </row>
    <row r="148" spans="1:13" s="129" customFormat="1" ht="31.2" customHeight="1">
      <c r="B148" s="50">
        <v>24</v>
      </c>
      <c r="C148" s="167" t="s">
        <v>30</v>
      </c>
      <c r="D148" s="170" t="s">
        <v>619</v>
      </c>
      <c r="E148" s="50" t="s">
        <v>828</v>
      </c>
      <c r="F148" s="51" t="s">
        <v>830</v>
      </c>
      <c r="G148" s="51" t="s">
        <v>184</v>
      </c>
      <c r="H148" s="51"/>
      <c r="I148" s="52">
        <v>2280000</v>
      </c>
      <c r="J148" s="53">
        <v>42278</v>
      </c>
      <c r="K148" s="53">
        <v>42460</v>
      </c>
      <c r="L148" s="51" t="s">
        <v>185</v>
      </c>
      <c r="M148" s="51" t="s">
        <v>173</v>
      </c>
    </row>
    <row r="149" spans="1:13" s="129" customFormat="1" ht="33" customHeight="1">
      <c r="B149" s="210">
        <v>11</v>
      </c>
      <c r="C149" s="63" t="s">
        <v>203</v>
      </c>
      <c r="D149" s="62" t="s">
        <v>259</v>
      </c>
      <c r="E149" s="63" t="s">
        <v>798</v>
      </c>
      <c r="F149" s="64"/>
      <c r="G149" s="64" t="s">
        <v>260</v>
      </c>
      <c r="H149" s="203"/>
      <c r="I149" s="72">
        <v>100000</v>
      </c>
      <c r="J149" s="73">
        <v>42430</v>
      </c>
      <c r="K149" s="73">
        <v>42735</v>
      </c>
      <c r="L149" s="64" t="s">
        <v>261</v>
      </c>
      <c r="M149" s="64" t="s">
        <v>99</v>
      </c>
    </row>
    <row r="150" spans="1:13" s="129" customFormat="1" ht="41.4">
      <c r="B150" s="210">
        <v>13</v>
      </c>
      <c r="C150" s="68" t="s">
        <v>203</v>
      </c>
      <c r="D150" s="68" t="s">
        <v>265</v>
      </c>
      <c r="E150" s="65" t="s">
        <v>796</v>
      </c>
      <c r="F150" s="64"/>
      <c r="G150" s="64" t="s">
        <v>266</v>
      </c>
      <c r="H150" s="203"/>
      <c r="I150" s="214">
        <v>200000</v>
      </c>
      <c r="J150" s="73">
        <v>42401</v>
      </c>
      <c r="K150" s="73">
        <v>42735</v>
      </c>
      <c r="L150" s="64" t="s">
        <v>267</v>
      </c>
      <c r="M150" s="64" t="s">
        <v>99</v>
      </c>
    </row>
    <row r="151" spans="1:13" s="129" customFormat="1" ht="41.4">
      <c r="B151" s="46">
        <v>3</v>
      </c>
      <c r="C151" s="96" t="s">
        <v>206</v>
      </c>
      <c r="D151" s="96" t="s">
        <v>633</v>
      </c>
      <c r="E151" s="151" t="s">
        <v>545</v>
      </c>
      <c r="F151" s="146"/>
      <c r="G151" s="147" t="s">
        <v>546</v>
      </c>
      <c r="H151" s="231"/>
      <c r="I151" s="232">
        <v>98580</v>
      </c>
      <c r="J151" s="88">
        <v>42457</v>
      </c>
      <c r="K151" s="88">
        <v>42735</v>
      </c>
      <c r="L151" s="175" t="s">
        <v>547</v>
      </c>
      <c r="M151" s="147" t="s">
        <v>543</v>
      </c>
    </row>
    <row r="152" spans="1:13" s="129" customFormat="1" ht="55.2">
      <c r="B152" s="210">
        <v>40</v>
      </c>
      <c r="C152" s="63" t="s">
        <v>206</v>
      </c>
      <c r="D152" s="62" t="s">
        <v>353</v>
      </c>
      <c r="E152" s="65" t="s">
        <v>729</v>
      </c>
      <c r="F152" s="64"/>
      <c r="G152" s="64" t="s">
        <v>354</v>
      </c>
      <c r="H152" s="203"/>
      <c r="I152" s="217">
        <v>100000</v>
      </c>
      <c r="J152" s="73">
        <v>42401</v>
      </c>
      <c r="K152" s="73">
        <v>42735</v>
      </c>
      <c r="L152" s="64" t="s">
        <v>355</v>
      </c>
      <c r="M152" s="64" t="s">
        <v>99</v>
      </c>
    </row>
    <row r="153" spans="1:13" s="129" customFormat="1" ht="27.6">
      <c r="B153" s="210">
        <v>72</v>
      </c>
      <c r="C153" s="63" t="s">
        <v>206</v>
      </c>
      <c r="D153" s="62" t="s">
        <v>455</v>
      </c>
      <c r="E153" s="63" t="s">
        <v>745</v>
      </c>
      <c r="F153" s="64"/>
      <c r="G153" s="64" t="s">
        <v>456</v>
      </c>
      <c r="H153" s="213"/>
      <c r="I153" s="217">
        <v>65000</v>
      </c>
      <c r="J153" s="73">
        <v>42510</v>
      </c>
      <c r="K153" s="73">
        <v>42582</v>
      </c>
      <c r="L153" s="64" t="s">
        <v>458</v>
      </c>
      <c r="M153" s="64" t="s">
        <v>99</v>
      </c>
    </row>
    <row r="154" spans="1:13" s="129" customFormat="1" ht="41.4">
      <c r="B154" s="46">
        <v>9</v>
      </c>
      <c r="C154" s="96" t="s">
        <v>203</v>
      </c>
      <c r="D154" s="96" t="s">
        <v>567</v>
      </c>
      <c r="E154" s="151" t="s">
        <v>796</v>
      </c>
      <c r="F154" s="146"/>
      <c r="G154" s="147" t="s">
        <v>568</v>
      </c>
      <c r="H154" s="231"/>
      <c r="I154" s="232">
        <v>98580</v>
      </c>
      <c r="J154" s="88">
        <v>42522</v>
      </c>
      <c r="K154" s="88">
        <v>42735</v>
      </c>
      <c r="L154" s="175" t="s">
        <v>569</v>
      </c>
      <c r="M154" s="147" t="s">
        <v>558</v>
      </c>
    </row>
    <row r="155" spans="1:13" s="129" customFormat="1" ht="27.6">
      <c r="B155" s="210">
        <v>91</v>
      </c>
      <c r="C155" s="63" t="s">
        <v>203</v>
      </c>
      <c r="D155" s="62" t="s">
        <v>518</v>
      </c>
      <c r="E155" s="63" t="s">
        <v>730</v>
      </c>
      <c r="F155" s="64"/>
      <c r="G155" s="64" t="s">
        <v>519</v>
      </c>
      <c r="H155" s="203"/>
      <c r="I155" s="217">
        <v>60000</v>
      </c>
      <c r="J155" s="73">
        <v>42552</v>
      </c>
      <c r="K155" s="73">
        <v>42825</v>
      </c>
      <c r="L155" s="64" t="s">
        <v>520</v>
      </c>
      <c r="M155" s="62" t="s">
        <v>99</v>
      </c>
    </row>
    <row r="156" spans="1:13" s="129" customFormat="1" ht="66.599999999999994">
      <c r="B156" s="210">
        <v>92</v>
      </c>
      <c r="C156" s="63" t="s">
        <v>203</v>
      </c>
      <c r="D156" s="62" t="s">
        <v>617</v>
      </c>
      <c r="E156" s="65" t="s">
        <v>729</v>
      </c>
      <c r="F156" s="64"/>
      <c r="G156" s="64" t="s">
        <v>522</v>
      </c>
      <c r="H156" s="203"/>
      <c r="I156" s="217">
        <v>560000</v>
      </c>
      <c r="J156" s="73">
        <v>42370</v>
      </c>
      <c r="K156" s="73">
        <v>43100</v>
      </c>
      <c r="L156" s="64" t="s">
        <v>523</v>
      </c>
      <c r="M156" s="62" t="s">
        <v>99</v>
      </c>
    </row>
    <row r="157" spans="1:13" s="129" customFormat="1" ht="27.6">
      <c r="B157" s="46">
        <v>1</v>
      </c>
      <c r="C157" s="96" t="s">
        <v>203</v>
      </c>
      <c r="D157" s="96" t="s">
        <v>632</v>
      </c>
      <c r="E157" s="96" t="s">
        <v>729</v>
      </c>
      <c r="F157" s="228"/>
      <c r="G157" s="97" t="s">
        <v>537</v>
      </c>
      <c r="H157" s="229"/>
      <c r="I157" s="230">
        <v>250000</v>
      </c>
      <c r="J157" s="88">
        <v>42430</v>
      </c>
      <c r="K157" s="88">
        <v>42521</v>
      </c>
      <c r="L157" s="97" t="s">
        <v>538</v>
      </c>
      <c r="M157" s="97" t="s">
        <v>539</v>
      </c>
    </row>
    <row r="158" spans="1:13" ht="27.6">
      <c r="A158" s="42"/>
      <c r="B158" s="46">
        <v>11</v>
      </c>
      <c r="C158" s="96" t="s">
        <v>203</v>
      </c>
      <c r="D158" s="97" t="s">
        <v>627</v>
      </c>
      <c r="E158" s="96" t="s">
        <v>729</v>
      </c>
      <c r="F158" s="97"/>
      <c r="G158" s="97" t="s">
        <v>574</v>
      </c>
      <c r="H158" s="97"/>
      <c r="I158" s="230">
        <v>1820000</v>
      </c>
      <c r="J158" s="88">
        <v>42552</v>
      </c>
      <c r="K158" s="88">
        <v>42735</v>
      </c>
      <c r="L158" s="97" t="s">
        <v>575</v>
      </c>
      <c r="M158" s="97" t="s">
        <v>558</v>
      </c>
    </row>
    <row r="159" spans="1:13" s="166" customFormat="1">
      <c r="A159" s="59"/>
      <c r="B159" s="63"/>
      <c r="C159" s="68"/>
      <c r="D159" s="64"/>
      <c r="E159" s="68"/>
      <c r="F159" s="64"/>
      <c r="G159" s="64"/>
      <c r="H159" s="64"/>
      <c r="I159" s="256">
        <f>SUM(I138:I158)</f>
        <v>11188271</v>
      </c>
      <c r="J159" s="73"/>
      <c r="K159" s="73"/>
      <c r="L159" s="64"/>
      <c r="M159" s="64"/>
    </row>
    <row r="160" spans="1:13" ht="27.6">
      <c r="A160" s="42"/>
      <c r="B160" s="210">
        <v>24</v>
      </c>
      <c r="C160" s="63" t="s">
        <v>302</v>
      </c>
      <c r="D160" s="62" t="s">
        <v>303</v>
      </c>
      <c r="E160" s="63" t="s">
        <v>726</v>
      </c>
      <c r="F160" s="64"/>
      <c r="G160" s="64" t="s">
        <v>304</v>
      </c>
      <c r="H160" s="203"/>
      <c r="I160" s="217">
        <v>100000</v>
      </c>
      <c r="J160" s="73">
        <v>42461</v>
      </c>
      <c r="K160" s="73" t="s">
        <v>305</v>
      </c>
      <c r="L160" s="64" t="s">
        <v>306</v>
      </c>
      <c r="M160" s="64" t="s">
        <v>99</v>
      </c>
    </row>
    <row r="161" spans="1:13" ht="27.6">
      <c r="A161" s="42"/>
      <c r="B161" s="210">
        <v>96</v>
      </c>
      <c r="C161" s="63" t="s">
        <v>302</v>
      </c>
      <c r="D161" s="62" t="s">
        <v>616</v>
      </c>
      <c r="E161" s="65" t="s">
        <v>726</v>
      </c>
      <c r="F161" s="64"/>
      <c r="G161" s="64" t="s">
        <v>615</v>
      </c>
      <c r="H161" s="203"/>
      <c r="I161" s="217">
        <v>100000</v>
      </c>
      <c r="J161" s="73">
        <v>42576</v>
      </c>
      <c r="K161" s="73">
        <v>42947</v>
      </c>
      <c r="L161" s="64" t="s">
        <v>467</v>
      </c>
      <c r="M161" s="62" t="s">
        <v>527</v>
      </c>
    </row>
    <row r="162" spans="1:13" ht="45.6" customHeight="1">
      <c r="A162" s="42"/>
      <c r="B162" s="210">
        <v>46</v>
      </c>
      <c r="C162" s="63" t="s">
        <v>302</v>
      </c>
      <c r="D162" s="62" t="s">
        <v>375</v>
      </c>
      <c r="E162" s="128" t="s">
        <v>770</v>
      </c>
      <c r="F162" s="64"/>
      <c r="G162" s="64" t="s">
        <v>376</v>
      </c>
      <c r="H162" s="203"/>
      <c r="I162" s="217">
        <v>100000</v>
      </c>
      <c r="J162" s="73">
        <v>42500</v>
      </c>
      <c r="K162" s="73">
        <v>42864</v>
      </c>
      <c r="L162" s="64" t="s">
        <v>377</v>
      </c>
      <c r="M162" s="64" t="s">
        <v>99</v>
      </c>
    </row>
    <row r="163" spans="1:13" s="166" customFormat="1" ht="20.399999999999999" customHeight="1">
      <c r="A163" s="59"/>
      <c r="B163" s="61"/>
      <c r="C163" s="63"/>
      <c r="D163" s="62"/>
      <c r="E163" s="128"/>
      <c r="F163" s="64"/>
      <c r="G163" s="64"/>
      <c r="H163" s="203"/>
      <c r="I163" s="255">
        <f>SUM(I160:I162)</f>
        <v>300000</v>
      </c>
      <c r="J163" s="73"/>
      <c r="K163" s="73"/>
      <c r="L163" s="64"/>
      <c r="M163" s="64"/>
    </row>
    <row r="164" spans="1:13" ht="55.2">
      <c r="A164" s="42"/>
      <c r="B164" s="46">
        <v>15</v>
      </c>
      <c r="C164" s="96" t="s">
        <v>421</v>
      </c>
      <c r="D164" s="237" t="s">
        <v>590</v>
      </c>
      <c r="E164" s="238" t="s">
        <v>815</v>
      </c>
      <c r="F164" s="237"/>
      <c r="G164" s="237" t="s">
        <v>591</v>
      </c>
      <c r="H164" s="250"/>
      <c r="I164" s="240">
        <v>984000</v>
      </c>
      <c r="J164" s="241" t="s">
        <v>585</v>
      </c>
      <c r="K164" s="242" t="s">
        <v>586</v>
      </c>
      <c r="L164" s="147" t="s">
        <v>582</v>
      </c>
      <c r="M164" s="147" t="s">
        <v>558</v>
      </c>
    </row>
    <row r="165" spans="1:13" s="129" customFormat="1" ht="41.4">
      <c r="A165" s="42"/>
      <c r="B165" s="210">
        <v>63</v>
      </c>
      <c r="C165" s="63" t="s">
        <v>421</v>
      </c>
      <c r="D165" s="62" t="s">
        <v>429</v>
      </c>
      <c r="E165" s="65" t="s">
        <v>754</v>
      </c>
      <c r="F165" s="64"/>
      <c r="G165" s="64" t="s">
        <v>430</v>
      </c>
      <c r="H165" s="203"/>
      <c r="I165" s="217">
        <v>50000</v>
      </c>
      <c r="J165" s="73">
        <v>42510</v>
      </c>
      <c r="K165" s="73">
        <v>42694</v>
      </c>
      <c r="L165" s="64" t="s">
        <v>431</v>
      </c>
      <c r="M165" s="64" t="s">
        <v>99</v>
      </c>
    </row>
    <row r="166" spans="1:13" s="129" customFormat="1" ht="41.4">
      <c r="A166" s="42"/>
      <c r="B166" s="210">
        <v>67</v>
      </c>
      <c r="C166" s="63" t="s">
        <v>421</v>
      </c>
      <c r="D166" s="62" t="s">
        <v>440</v>
      </c>
      <c r="E166" s="65" t="s">
        <v>750</v>
      </c>
      <c r="F166" s="64"/>
      <c r="G166" s="64" t="s">
        <v>441</v>
      </c>
      <c r="H166" s="203"/>
      <c r="I166" s="217">
        <v>50000</v>
      </c>
      <c r="J166" s="73">
        <v>42520</v>
      </c>
      <c r="K166" s="73">
        <v>42674</v>
      </c>
      <c r="L166" s="64" t="s">
        <v>442</v>
      </c>
      <c r="M166" s="64" t="s">
        <v>99</v>
      </c>
    </row>
    <row r="167" spans="1:13" s="129" customFormat="1" ht="41.4">
      <c r="A167" s="42"/>
      <c r="B167" s="210">
        <v>61</v>
      </c>
      <c r="C167" s="63" t="s">
        <v>421</v>
      </c>
      <c r="D167" s="62" t="s">
        <v>422</v>
      </c>
      <c r="E167" s="65" t="s">
        <v>756</v>
      </c>
      <c r="F167" s="64"/>
      <c r="G167" s="64" t="s">
        <v>423</v>
      </c>
      <c r="H167" s="203"/>
      <c r="I167" s="217">
        <v>50000</v>
      </c>
      <c r="J167" s="73">
        <v>42515</v>
      </c>
      <c r="K167" s="73">
        <v>42667</v>
      </c>
      <c r="L167" s="64" t="s">
        <v>424</v>
      </c>
      <c r="M167" s="64" t="s">
        <v>99</v>
      </c>
    </row>
    <row r="168" spans="1:13" s="129" customFormat="1" ht="13.8">
      <c r="A168" s="42"/>
      <c r="B168" s="210"/>
      <c r="C168" s="63"/>
      <c r="D168" s="62"/>
      <c r="E168" s="65"/>
      <c r="F168" s="64"/>
      <c r="G168" s="64"/>
      <c r="H168" s="203"/>
      <c r="I168" s="255">
        <f>SUM(I164:I167)</f>
        <v>1134000</v>
      </c>
      <c r="J168" s="73"/>
      <c r="K168" s="73"/>
      <c r="L168" s="64"/>
      <c r="M168" s="64"/>
    </row>
    <row r="169" spans="1:13" s="129" customFormat="1" ht="44.4" customHeight="1">
      <c r="A169" s="42"/>
      <c r="B169" s="81">
        <v>7</v>
      </c>
      <c r="C169" s="100" t="s">
        <v>103</v>
      </c>
      <c r="D169" s="99" t="s">
        <v>126</v>
      </c>
      <c r="E169" s="100" t="s">
        <v>827</v>
      </c>
      <c r="F169" s="99"/>
      <c r="G169" s="99" t="s">
        <v>127</v>
      </c>
      <c r="H169" s="165"/>
      <c r="I169" s="101">
        <v>200000</v>
      </c>
      <c r="J169" s="84">
        <v>42109</v>
      </c>
      <c r="K169" s="84">
        <v>42474</v>
      </c>
      <c r="L169" s="80" t="s">
        <v>107</v>
      </c>
      <c r="M169" s="80" t="s">
        <v>99</v>
      </c>
    </row>
    <row r="170" spans="1:13" s="42" customFormat="1" ht="57.6" customHeight="1">
      <c r="B170" s="210">
        <v>4</v>
      </c>
      <c r="C170" s="63" t="s">
        <v>233</v>
      </c>
      <c r="D170" s="62" t="s">
        <v>234</v>
      </c>
      <c r="E170" s="63" t="s">
        <v>722</v>
      </c>
      <c r="F170" s="64"/>
      <c r="G170" s="64" t="s">
        <v>235</v>
      </c>
      <c r="H170" s="203"/>
      <c r="I170" s="72">
        <v>58000</v>
      </c>
      <c r="J170" s="73">
        <v>42375</v>
      </c>
      <c r="K170" s="73">
        <v>42465</v>
      </c>
      <c r="L170" s="64" t="s">
        <v>236</v>
      </c>
      <c r="M170" s="64" t="s">
        <v>99</v>
      </c>
    </row>
    <row r="171" spans="1:13" s="42" customFormat="1" ht="60.6" customHeight="1">
      <c r="B171" s="210">
        <v>8</v>
      </c>
      <c r="C171" s="63" t="s">
        <v>233</v>
      </c>
      <c r="D171" s="62" t="s">
        <v>249</v>
      </c>
      <c r="E171" s="63" t="s">
        <v>800</v>
      </c>
      <c r="F171" s="64"/>
      <c r="G171" s="64" t="s">
        <v>250</v>
      </c>
      <c r="H171" s="203"/>
      <c r="I171" s="72">
        <v>200000</v>
      </c>
      <c r="J171" s="73">
        <v>42401</v>
      </c>
      <c r="K171" s="73">
        <v>42613</v>
      </c>
      <c r="L171" s="64" t="s">
        <v>251</v>
      </c>
      <c r="M171" s="64" t="s">
        <v>99</v>
      </c>
    </row>
    <row r="172" spans="1:13" s="42" customFormat="1" ht="60.6" customHeight="1">
      <c r="B172" s="210">
        <v>82</v>
      </c>
      <c r="C172" s="63" t="s">
        <v>233</v>
      </c>
      <c r="D172" s="62" t="s">
        <v>489</v>
      </c>
      <c r="E172" s="65" t="s">
        <v>826</v>
      </c>
      <c r="F172" s="64"/>
      <c r="G172" s="64" t="s">
        <v>491</v>
      </c>
      <c r="H172" s="203"/>
      <c r="I172" s="217">
        <v>200000</v>
      </c>
      <c r="J172" s="73">
        <v>42552</v>
      </c>
      <c r="K172" s="73">
        <v>42916</v>
      </c>
      <c r="L172" s="64" t="s">
        <v>492</v>
      </c>
      <c r="M172" s="64" t="s">
        <v>99</v>
      </c>
    </row>
    <row r="173" spans="1:13" s="42" customFormat="1" ht="60.6" customHeight="1">
      <c r="B173" s="210">
        <v>21</v>
      </c>
      <c r="C173" s="63" t="s">
        <v>233</v>
      </c>
      <c r="D173" s="62" t="s">
        <v>291</v>
      </c>
      <c r="E173" s="65" t="s">
        <v>722</v>
      </c>
      <c r="F173" s="64"/>
      <c r="G173" s="64" t="s">
        <v>292</v>
      </c>
      <c r="H173" s="203"/>
      <c r="I173" s="72">
        <v>316150</v>
      </c>
      <c r="J173" s="73">
        <v>42470</v>
      </c>
      <c r="K173" s="73">
        <v>43199</v>
      </c>
      <c r="L173" s="64" t="s">
        <v>293</v>
      </c>
      <c r="M173" s="64" t="s">
        <v>99</v>
      </c>
    </row>
    <row r="174" spans="1:13" s="129" customFormat="1" ht="44.4" customHeight="1">
      <c r="A174" s="42"/>
      <c r="B174" s="210">
        <v>7</v>
      </c>
      <c r="C174" s="63" t="s">
        <v>233</v>
      </c>
      <c r="D174" s="62" t="s">
        <v>246</v>
      </c>
      <c r="E174" s="63" t="s">
        <v>722</v>
      </c>
      <c r="F174" s="64"/>
      <c r="G174" s="64" t="s">
        <v>247</v>
      </c>
      <c r="H174" s="203"/>
      <c r="I174" s="72">
        <v>130000</v>
      </c>
      <c r="J174" s="73">
        <v>42390</v>
      </c>
      <c r="K174" s="73">
        <v>42421</v>
      </c>
      <c r="L174" s="64" t="s">
        <v>248</v>
      </c>
      <c r="M174" s="64" t="s">
        <v>99</v>
      </c>
    </row>
    <row r="175" spans="1:13" s="129" customFormat="1" ht="44.4" customHeight="1">
      <c r="A175" s="42"/>
      <c r="B175" s="46">
        <v>2</v>
      </c>
      <c r="C175" s="146" t="s">
        <v>233</v>
      </c>
      <c r="D175" s="146" t="s">
        <v>540</v>
      </c>
      <c r="E175" s="150" t="s">
        <v>808</v>
      </c>
      <c r="F175" s="146"/>
      <c r="G175" s="147" t="s">
        <v>541</v>
      </c>
      <c r="H175" s="231"/>
      <c r="I175" s="232">
        <v>1500000</v>
      </c>
      <c r="J175" s="88">
        <v>42444</v>
      </c>
      <c r="K175" s="88">
        <v>42349</v>
      </c>
      <c r="L175" s="175" t="s">
        <v>542</v>
      </c>
      <c r="M175" s="147" t="s">
        <v>543</v>
      </c>
    </row>
    <row r="176" spans="1:13" s="136" customFormat="1" ht="55.8" customHeight="1">
      <c r="A176" s="59"/>
      <c r="B176" s="210">
        <v>90</v>
      </c>
      <c r="C176" s="63" t="s">
        <v>233</v>
      </c>
      <c r="D176" s="62" t="s">
        <v>614</v>
      </c>
      <c r="E176" s="65" t="s">
        <v>722</v>
      </c>
      <c r="F176" s="64"/>
      <c r="G176" s="67" t="s">
        <v>612</v>
      </c>
      <c r="H176" s="69"/>
      <c r="I176" s="217">
        <v>2652930</v>
      </c>
      <c r="J176" s="73">
        <v>42461</v>
      </c>
      <c r="K176" s="73">
        <v>44651</v>
      </c>
      <c r="L176" s="62" t="s">
        <v>517</v>
      </c>
      <c r="M176" s="62" t="s">
        <v>99</v>
      </c>
    </row>
    <row r="177" spans="1:233" s="129" customFormat="1" ht="57.6" customHeight="1">
      <c r="B177" s="210">
        <v>36</v>
      </c>
      <c r="C177" s="63" t="s">
        <v>233</v>
      </c>
      <c r="D177" s="62" t="s">
        <v>341</v>
      </c>
      <c r="E177" s="65" t="s">
        <v>722</v>
      </c>
      <c r="F177" s="64"/>
      <c r="G177" s="64" t="s">
        <v>342</v>
      </c>
      <c r="H177" s="249"/>
      <c r="I177" s="217">
        <v>600000</v>
      </c>
      <c r="J177" s="73">
        <v>42475</v>
      </c>
      <c r="K177" s="73">
        <v>42613</v>
      </c>
      <c r="L177" s="64" t="s">
        <v>343</v>
      </c>
      <c r="M177" s="64" t="s">
        <v>99</v>
      </c>
    </row>
    <row r="178" spans="1:233" s="129" customFormat="1" ht="49.2" customHeight="1">
      <c r="B178" s="210">
        <v>32</v>
      </c>
      <c r="C178" s="63" t="s">
        <v>233</v>
      </c>
      <c r="D178" s="62" t="s">
        <v>328</v>
      </c>
      <c r="E178" s="63" t="s">
        <v>722</v>
      </c>
      <c r="F178" s="64"/>
      <c r="G178" s="64" t="s">
        <v>329</v>
      </c>
      <c r="H178" s="249"/>
      <c r="I178" s="217">
        <v>60000</v>
      </c>
      <c r="J178" s="73">
        <v>42485</v>
      </c>
      <c r="K178" s="73">
        <v>42515</v>
      </c>
      <c r="L178" s="73" t="s">
        <v>330</v>
      </c>
      <c r="M178" s="64" t="s">
        <v>99</v>
      </c>
    </row>
    <row r="179" spans="1:233" s="129" customFormat="1" ht="67.2" customHeight="1">
      <c r="B179" s="210">
        <v>48</v>
      </c>
      <c r="C179" s="63" t="s">
        <v>381</v>
      </c>
      <c r="D179" s="62" t="s">
        <v>382</v>
      </c>
      <c r="E179" s="65" t="s">
        <v>722</v>
      </c>
      <c r="F179" s="64"/>
      <c r="G179" s="64" t="s">
        <v>383</v>
      </c>
      <c r="H179" s="249"/>
      <c r="I179" s="251">
        <v>290000</v>
      </c>
      <c r="J179" s="73">
        <v>42505</v>
      </c>
      <c r="K179" s="73">
        <v>42628</v>
      </c>
      <c r="L179" s="64" t="s">
        <v>384</v>
      </c>
      <c r="M179" s="64" t="s">
        <v>99</v>
      </c>
    </row>
    <row r="180" spans="1:233" s="129" customFormat="1" ht="65.400000000000006" customHeight="1">
      <c r="B180" s="210">
        <v>73</v>
      </c>
      <c r="C180" s="63" t="s">
        <v>381</v>
      </c>
      <c r="D180" s="62" t="s">
        <v>459</v>
      </c>
      <c r="E180" s="63" t="s">
        <v>727</v>
      </c>
      <c r="F180" s="64"/>
      <c r="G180" s="64" t="s">
        <v>460</v>
      </c>
      <c r="H180" s="249"/>
      <c r="I180" s="251">
        <v>100000</v>
      </c>
      <c r="J180" s="73">
        <v>42521</v>
      </c>
      <c r="K180" s="73">
        <v>42884</v>
      </c>
      <c r="L180" s="64" t="s">
        <v>461</v>
      </c>
      <c r="M180" s="64" t="s">
        <v>99</v>
      </c>
    </row>
    <row r="181" spans="1:233" s="129" customFormat="1" ht="63" customHeight="1">
      <c r="B181" s="210">
        <v>94</v>
      </c>
      <c r="C181" s="63" t="s">
        <v>233</v>
      </c>
      <c r="D181" s="62" t="s">
        <v>528</v>
      </c>
      <c r="E181" s="63" t="s">
        <v>722</v>
      </c>
      <c r="F181" s="64"/>
      <c r="G181" s="64" t="s">
        <v>529</v>
      </c>
      <c r="H181" s="203"/>
      <c r="I181" s="217">
        <v>85000</v>
      </c>
      <c r="J181" s="73">
        <v>42579</v>
      </c>
      <c r="K181" s="73">
        <v>42610</v>
      </c>
      <c r="L181" s="64" t="s">
        <v>530</v>
      </c>
      <c r="M181" s="62" t="s">
        <v>527</v>
      </c>
    </row>
    <row r="182" spans="1:233" s="42" customFormat="1" ht="58.8" customHeight="1">
      <c r="A182" s="129"/>
      <c r="B182" s="210">
        <v>95</v>
      </c>
      <c r="C182" s="63" t="s">
        <v>233</v>
      </c>
      <c r="D182" s="62" t="s">
        <v>531</v>
      </c>
      <c r="E182" s="63" t="s">
        <v>727</v>
      </c>
      <c r="F182" s="64"/>
      <c r="G182" s="64" t="s">
        <v>532</v>
      </c>
      <c r="H182" s="203"/>
      <c r="I182" s="217">
        <v>200000</v>
      </c>
      <c r="J182" s="73">
        <v>42578</v>
      </c>
      <c r="K182" s="73">
        <v>42735</v>
      </c>
      <c r="L182" s="64" t="s">
        <v>533</v>
      </c>
      <c r="M182" s="62" t="s">
        <v>527</v>
      </c>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c r="AM182" s="129"/>
      <c r="AN182" s="129"/>
      <c r="AO182" s="129"/>
      <c r="AP182" s="129"/>
      <c r="AQ182" s="129"/>
      <c r="AR182" s="129"/>
      <c r="AS182" s="129"/>
      <c r="AT182" s="129"/>
      <c r="AU182" s="129"/>
      <c r="AV182" s="129"/>
      <c r="AW182" s="129"/>
      <c r="AX182" s="129"/>
      <c r="AY182" s="129"/>
      <c r="AZ182" s="129"/>
      <c r="BA182" s="129"/>
      <c r="BB182" s="129"/>
      <c r="BC182" s="129"/>
      <c r="BD182" s="129"/>
      <c r="BE182" s="129"/>
      <c r="BF182" s="129"/>
      <c r="BG182" s="129"/>
      <c r="BH182" s="129"/>
      <c r="BI182" s="129"/>
      <c r="BJ182" s="129"/>
      <c r="BK182" s="129"/>
      <c r="BL182" s="129"/>
      <c r="BM182" s="129"/>
      <c r="BN182" s="129"/>
      <c r="BO182" s="129"/>
      <c r="BP182" s="129"/>
      <c r="BQ182" s="129"/>
      <c r="BR182" s="129"/>
      <c r="BS182" s="129"/>
      <c r="BT182" s="129"/>
      <c r="BU182" s="129"/>
      <c r="BV182" s="129"/>
      <c r="BW182" s="129"/>
      <c r="BX182" s="129"/>
      <c r="BY182" s="129"/>
      <c r="BZ182" s="129"/>
      <c r="CA182" s="129"/>
      <c r="CB182" s="129"/>
      <c r="CC182" s="129"/>
      <c r="CD182" s="129"/>
      <c r="CE182" s="129"/>
      <c r="CF182" s="129"/>
      <c r="CG182" s="129"/>
      <c r="CH182" s="129"/>
      <c r="CI182" s="129"/>
      <c r="CJ182" s="129"/>
      <c r="CK182" s="129"/>
      <c r="CL182" s="129"/>
      <c r="CM182" s="129"/>
      <c r="CN182" s="129"/>
      <c r="CO182" s="129"/>
      <c r="CP182" s="129"/>
      <c r="CQ182" s="129"/>
      <c r="CR182" s="129"/>
      <c r="CS182" s="129"/>
      <c r="CT182" s="129"/>
      <c r="CU182" s="129"/>
      <c r="CV182" s="129"/>
      <c r="CW182" s="129"/>
      <c r="CX182" s="129"/>
      <c r="CY182" s="129"/>
      <c r="CZ182" s="129"/>
      <c r="DA182" s="129"/>
      <c r="DB182" s="129"/>
      <c r="DC182" s="129"/>
      <c r="DD182" s="129"/>
      <c r="DE182" s="129"/>
      <c r="DF182" s="129"/>
      <c r="DG182" s="129"/>
      <c r="DH182" s="129"/>
      <c r="DI182" s="129"/>
      <c r="DJ182" s="129"/>
      <c r="DK182" s="129"/>
      <c r="DL182" s="129"/>
      <c r="DM182" s="129"/>
      <c r="DN182" s="129"/>
      <c r="DO182" s="129"/>
      <c r="DP182" s="129"/>
      <c r="DQ182" s="129"/>
      <c r="DR182" s="129"/>
      <c r="DS182" s="129"/>
      <c r="DT182" s="129"/>
      <c r="DU182" s="129"/>
      <c r="DV182" s="129"/>
      <c r="DW182" s="129"/>
      <c r="DX182" s="129"/>
      <c r="DY182" s="129"/>
      <c r="DZ182" s="129"/>
      <c r="EA182" s="129"/>
      <c r="EB182" s="129"/>
      <c r="EC182" s="129"/>
      <c r="ED182" s="129"/>
      <c r="EE182" s="129"/>
      <c r="EF182" s="129"/>
      <c r="EG182" s="129"/>
      <c r="EH182" s="129"/>
      <c r="EI182" s="129"/>
      <c r="EJ182" s="129"/>
      <c r="EK182" s="129"/>
      <c r="EL182" s="129"/>
      <c r="EM182" s="129"/>
      <c r="EN182" s="129"/>
      <c r="EO182" s="129"/>
      <c r="EP182" s="129"/>
      <c r="EQ182" s="129"/>
      <c r="ER182" s="129"/>
      <c r="ES182" s="129"/>
      <c r="ET182" s="129"/>
      <c r="EU182" s="129"/>
      <c r="EV182" s="129"/>
      <c r="EW182" s="129"/>
      <c r="EX182" s="129"/>
      <c r="EY182" s="129"/>
      <c r="EZ182" s="129"/>
      <c r="FA182" s="129"/>
      <c r="FB182" s="129"/>
      <c r="FC182" s="129"/>
      <c r="FD182" s="129"/>
      <c r="FE182" s="129"/>
      <c r="FF182" s="129"/>
      <c r="FG182" s="129"/>
      <c r="FH182" s="129"/>
      <c r="FI182" s="129"/>
      <c r="FJ182" s="129"/>
      <c r="FK182" s="129"/>
      <c r="FL182" s="129"/>
      <c r="FM182" s="129"/>
      <c r="FN182" s="129"/>
      <c r="FO182" s="129"/>
      <c r="FP182" s="129"/>
      <c r="FQ182" s="129"/>
      <c r="FR182" s="129"/>
      <c r="FS182" s="129"/>
      <c r="FT182" s="129"/>
      <c r="FU182" s="129"/>
      <c r="FV182" s="129"/>
      <c r="FW182" s="129"/>
      <c r="FX182" s="129"/>
      <c r="FY182" s="129"/>
      <c r="FZ182" s="129"/>
      <c r="GA182" s="129"/>
      <c r="GB182" s="129"/>
      <c r="GC182" s="129"/>
      <c r="GD182" s="129"/>
      <c r="GE182" s="129"/>
      <c r="GF182" s="129"/>
      <c r="GG182" s="129"/>
      <c r="GH182" s="129"/>
      <c r="GI182" s="129"/>
      <c r="GJ182" s="129"/>
      <c r="GK182" s="129"/>
      <c r="GL182" s="129"/>
      <c r="GM182" s="129"/>
      <c r="GN182" s="129"/>
      <c r="GO182" s="129"/>
      <c r="GP182" s="129"/>
      <c r="GQ182" s="129"/>
      <c r="GR182" s="129"/>
      <c r="GS182" s="129"/>
      <c r="GT182" s="129"/>
      <c r="GU182" s="129"/>
      <c r="GV182" s="129"/>
      <c r="GW182" s="129"/>
      <c r="GX182" s="129"/>
      <c r="GY182" s="129"/>
      <c r="GZ182" s="129"/>
      <c r="HA182" s="129"/>
      <c r="HB182" s="129"/>
      <c r="HC182" s="129"/>
      <c r="HD182" s="129"/>
      <c r="HE182" s="129"/>
      <c r="HF182" s="129"/>
      <c r="HG182" s="129"/>
      <c r="HH182" s="129"/>
      <c r="HI182" s="129"/>
      <c r="HJ182" s="129"/>
      <c r="HK182" s="129"/>
      <c r="HL182" s="129"/>
      <c r="HM182" s="129"/>
      <c r="HN182" s="129"/>
      <c r="HO182" s="129"/>
      <c r="HP182" s="129"/>
      <c r="HQ182" s="129"/>
      <c r="HR182" s="129"/>
      <c r="HS182" s="129"/>
      <c r="HT182" s="129"/>
      <c r="HU182" s="129"/>
      <c r="HV182" s="129"/>
      <c r="HW182" s="129"/>
      <c r="HX182" s="129"/>
      <c r="HY182" s="129"/>
    </row>
    <row r="183" spans="1:233">
      <c r="I183" s="257">
        <f>SUM(I169:I182)</f>
        <v>6592080</v>
      </c>
    </row>
  </sheetData>
  <sortState ref="B6:M164">
    <sortCondition descending="1" ref="C6:C164"/>
    <sortCondition ref="D6:D164"/>
  </sortState>
  <mergeCells count="2">
    <mergeCell ref="F2:K2"/>
    <mergeCell ref="E4:G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104學年研究案</vt:lpstr>
      <vt:lpstr>104學年度科技部產學政府機關</vt:lpstr>
      <vt:lpstr>104學年各系明細表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2015-12-10T05:19:14Z</dcterms:created>
  <dcterms:modified xsi:type="dcterms:W3CDTF">2016-12-06T08:51:25Z</dcterms:modified>
</cp:coreProperties>
</file>